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A:\I01DRMAOT\FILIERE P2H\EqtNonMedical\AO\25EEASGA335_ Mtnce Matériel Restau - Autres établissements\Doc de travail\"/>
    </mc:Choice>
  </mc:AlternateContent>
  <xr:revisionPtr revIDLastSave="0" documentId="13_ncr:1_{714D8203-CA88-4AAD-A48E-5C73250787B3}" xr6:coauthVersionLast="47" xr6:coauthVersionMax="47" xr10:uidLastSave="{00000000-0000-0000-0000-000000000000}"/>
  <bookViews>
    <workbookView xWindow="-25320" yWindow="-120" windowWidth="25440" windowHeight="15390" tabRatio="875" activeTab="1" xr2:uid="{00000000-000D-0000-FFFF-FFFF00000000}"/>
  </bookViews>
  <sheets>
    <sheet name="DPGF P1 LOT1A DIR COMMUNE SUD" sheetId="2" r:id="rId1"/>
    <sheet name="BPU P3 LOT 1A DIR COMMUNE SUD" sheetId="8" r:id="rId2"/>
  </sheets>
  <definedNames>
    <definedName name="_xlnm._FilterDatabase" localSheetId="0" hidden="1">'DPGF P1 LOT1A DIR COMMUNE SUD'!$A$8:$AE$212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12" i="2" l="1"/>
  <c r="G211" i="2"/>
  <c r="H211" i="2" s="1"/>
  <c r="J211" i="2" s="1"/>
  <c r="G210" i="2"/>
  <c r="H210" i="2" s="1"/>
  <c r="J210" i="2" s="1"/>
  <c r="G209" i="2"/>
  <c r="H209" i="2" s="1"/>
  <c r="J209" i="2" s="1"/>
  <c r="G208" i="2"/>
  <c r="H208" i="2" s="1"/>
  <c r="J208" i="2" s="1"/>
  <c r="G207" i="2"/>
  <c r="H207" i="2" s="1"/>
  <c r="J207" i="2" s="1"/>
  <c r="G206" i="2"/>
  <c r="H206" i="2" s="1"/>
  <c r="J206" i="2" s="1"/>
  <c r="G205" i="2"/>
  <c r="H205" i="2" s="1"/>
  <c r="J205" i="2" s="1"/>
  <c r="G204" i="2"/>
  <c r="H204" i="2" s="1"/>
  <c r="J204" i="2" s="1"/>
  <c r="G203" i="2"/>
  <c r="H203" i="2" s="1"/>
  <c r="J203" i="2" s="1"/>
  <c r="G202" i="2"/>
  <c r="H202" i="2" s="1"/>
  <c r="J202" i="2" s="1"/>
  <c r="G201" i="2"/>
  <c r="H201" i="2" s="1"/>
  <c r="J201" i="2" s="1"/>
  <c r="G200" i="2"/>
  <c r="H200" i="2" s="1"/>
  <c r="J200" i="2" s="1"/>
  <c r="G199" i="2"/>
  <c r="H199" i="2" s="1"/>
  <c r="J199" i="2" s="1"/>
  <c r="G198" i="2"/>
  <c r="H198" i="2" s="1"/>
  <c r="J198" i="2" s="1"/>
  <c r="G197" i="2"/>
  <c r="H197" i="2" s="1"/>
  <c r="J197" i="2" s="1"/>
  <c r="G196" i="2"/>
  <c r="H196" i="2" s="1"/>
  <c r="J196" i="2" s="1"/>
  <c r="G195" i="2"/>
  <c r="H195" i="2" s="1"/>
  <c r="J195" i="2" s="1"/>
  <c r="G194" i="2"/>
  <c r="H194" i="2" s="1"/>
  <c r="J194" i="2" s="1"/>
  <c r="G193" i="2"/>
  <c r="H193" i="2" s="1"/>
  <c r="J193" i="2" s="1"/>
  <c r="G192" i="2"/>
  <c r="H192" i="2" s="1"/>
  <c r="J192" i="2" s="1"/>
  <c r="G191" i="2"/>
  <c r="H191" i="2" s="1"/>
  <c r="J191" i="2" s="1"/>
  <c r="G190" i="2"/>
  <c r="H190" i="2" s="1"/>
  <c r="J190" i="2" s="1"/>
  <c r="G188" i="2"/>
  <c r="H188" i="2" s="1"/>
  <c r="J188" i="2" s="1"/>
  <c r="G187" i="2"/>
  <c r="H187" i="2" s="1"/>
  <c r="J187" i="2" s="1"/>
  <c r="G186" i="2"/>
  <c r="H186" i="2" s="1"/>
  <c r="J186" i="2" s="1"/>
  <c r="G185" i="2"/>
  <c r="H185" i="2" s="1"/>
  <c r="J185" i="2" s="1"/>
  <c r="G184" i="2"/>
  <c r="H184" i="2" s="1"/>
  <c r="J184" i="2" s="1"/>
  <c r="G183" i="2"/>
  <c r="H183" i="2" s="1"/>
  <c r="J183" i="2" s="1"/>
  <c r="G182" i="2"/>
  <c r="H182" i="2" s="1"/>
  <c r="J182" i="2" s="1"/>
  <c r="G181" i="2"/>
  <c r="H181" i="2" s="1"/>
  <c r="J181" i="2" s="1"/>
  <c r="G180" i="2"/>
  <c r="H180" i="2" s="1"/>
  <c r="J180" i="2" s="1"/>
  <c r="G178" i="2"/>
  <c r="H178" i="2" s="1"/>
  <c r="J178" i="2" s="1"/>
  <c r="G177" i="2"/>
  <c r="H177" i="2" s="1"/>
  <c r="J177" i="2" s="1"/>
  <c r="G176" i="2"/>
  <c r="H176" i="2" s="1"/>
  <c r="J176" i="2" s="1"/>
  <c r="G175" i="2"/>
  <c r="H175" i="2" s="1"/>
  <c r="J175" i="2" s="1"/>
  <c r="G174" i="2"/>
  <c r="H174" i="2" s="1"/>
  <c r="J174" i="2" s="1"/>
  <c r="G173" i="2"/>
  <c r="H173" i="2" s="1"/>
  <c r="J173" i="2" s="1"/>
  <c r="G172" i="2"/>
  <c r="H172" i="2" s="1"/>
  <c r="J172" i="2" s="1"/>
  <c r="G171" i="2"/>
  <c r="H171" i="2" s="1"/>
  <c r="J171" i="2" s="1"/>
  <c r="G170" i="2"/>
  <c r="H170" i="2" s="1"/>
  <c r="J170" i="2" s="1"/>
  <c r="G169" i="2"/>
  <c r="H169" i="2" s="1"/>
  <c r="J169" i="2" s="1"/>
  <c r="G168" i="2"/>
  <c r="H168" i="2" s="1"/>
  <c r="J168" i="2" s="1"/>
  <c r="G167" i="2"/>
  <c r="H167" i="2" s="1"/>
  <c r="J167" i="2" s="1"/>
  <c r="G166" i="2"/>
  <c r="H166" i="2" s="1"/>
  <c r="J166" i="2" s="1"/>
  <c r="G165" i="2"/>
  <c r="H165" i="2" s="1"/>
  <c r="J165" i="2" s="1"/>
  <c r="G164" i="2"/>
  <c r="H164" i="2" s="1"/>
  <c r="J164" i="2" s="1"/>
  <c r="G163" i="2"/>
  <c r="H163" i="2" s="1"/>
  <c r="J163" i="2" s="1"/>
  <c r="G162" i="2"/>
  <c r="H162" i="2" s="1"/>
  <c r="J162" i="2" s="1"/>
  <c r="G161" i="2"/>
  <c r="H161" i="2" s="1"/>
  <c r="J161" i="2" s="1"/>
  <c r="G160" i="2"/>
  <c r="H160" i="2" s="1"/>
  <c r="J160" i="2" s="1"/>
  <c r="G159" i="2"/>
  <c r="H159" i="2" s="1"/>
  <c r="J159" i="2" s="1"/>
  <c r="G158" i="2"/>
  <c r="H158" i="2" s="1"/>
  <c r="J158" i="2" s="1"/>
  <c r="G155" i="2"/>
  <c r="H155" i="2" s="1"/>
  <c r="J155" i="2" s="1"/>
  <c r="G154" i="2"/>
  <c r="H154" i="2" s="1"/>
  <c r="J154" i="2" s="1"/>
  <c r="G153" i="2"/>
  <c r="H153" i="2" s="1"/>
  <c r="J153" i="2" s="1"/>
  <c r="G152" i="2"/>
  <c r="H152" i="2" s="1"/>
  <c r="J152" i="2" s="1"/>
  <c r="G151" i="2"/>
  <c r="H151" i="2" s="1"/>
  <c r="J151" i="2" s="1"/>
  <c r="G150" i="2"/>
  <c r="H150" i="2" s="1"/>
  <c r="J150" i="2" s="1"/>
  <c r="G149" i="2"/>
  <c r="H149" i="2" s="1"/>
  <c r="J149" i="2" s="1"/>
  <c r="G148" i="2"/>
  <c r="H148" i="2" s="1"/>
  <c r="J148" i="2" s="1"/>
  <c r="G147" i="2"/>
  <c r="H147" i="2" s="1"/>
  <c r="J147" i="2" s="1"/>
  <c r="G146" i="2"/>
  <c r="H146" i="2" s="1"/>
  <c r="J146" i="2" s="1"/>
  <c r="G145" i="2"/>
  <c r="H145" i="2" s="1"/>
  <c r="J145" i="2" s="1"/>
  <c r="G144" i="2"/>
  <c r="H144" i="2" s="1"/>
  <c r="J144" i="2" s="1"/>
  <c r="G143" i="2"/>
  <c r="H143" i="2" s="1"/>
  <c r="J143" i="2" s="1"/>
  <c r="G142" i="2"/>
  <c r="H142" i="2" s="1"/>
  <c r="J142" i="2" s="1"/>
  <c r="G141" i="2"/>
  <c r="H141" i="2" s="1"/>
  <c r="J141" i="2" s="1"/>
  <c r="G140" i="2"/>
  <c r="H140" i="2" s="1"/>
  <c r="J140" i="2" s="1"/>
  <c r="G139" i="2"/>
  <c r="H139" i="2" s="1"/>
  <c r="J139" i="2" s="1"/>
  <c r="G138" i="2"/>
  <c r="H138" i="2" s="1"/>
  <c r="J138" i="2" s="1"/>
  <c r="G137" i="2"/>
  <c r="H137" i="2" s="1"/>
  <c r="J137" i="2" s="1"/>
  <c r="G136" i="2"/>
  <c r="H136" i="2" s="1"/>
  <c r="J136" i="2" s="1"/>
  <c r="G135" i="2"/>
  <c r="H135" i="2" s="1"/>
  <c r="J135" i="2" s="1"/>
  <c r="G134" i="2"/>
  <c r="H134" i="2" s="1"/>
  <c r="J134" i="2" s="1"/>
  <c r="G133" i="2"/>
  <c r="H133" i="2" s="1"/>
  <c r="J133" i="2" s="1"/>
  <c r="G132" i="2"/>
  <c r="H132" i="2" s="1"/>
  <c r="J132" i="2" s="1"/>
  <c r="G131" i="2"/>
  <c r="H131" i="2" s="1"/>
  <c r="J131" i="2" s="1"/>
  <c r="G130" i="2"/>
  <c r="H130" i="2" s="1"/>
  <c r="J130" i="2" s="1"/>
  <c r="G129" i="2"/>
  <c r="H129" i="2" s="1"/>
  <c r="J129" i="2" s="1"/>
  <c r="G128" i="2"/>
  <c r="H128" i="2" s="1"/>
  <c r="J128" i="2" s="1"/>
  <c r="G127" i="2"/>
  <c r="H127" i="2" s="1"/>
  <c r="J127" i="2" s="1"/>
  <c r="G126" i="2"/>
  <c r="H126" i="2" s="1"/>
  <c r="J126" i="2" s="1"/>
  <c r="G125" i="2"/>
  <c r="H125" i="2" s="1"/>
  <c r="J125" i="2" s="1"/>
  <c r="G124" i="2"/>
  <c r="H124" i="2" s="1"/>
  <c r="J124" i="2" s="1"/>
  <c r="G123" i="2"/>
  <c r="H123" i="2" s="1"/>
  <c r="J123" i="2" s="1"/>
  <c r="G121" i="2"/>
  <c r="H121" i="2" s="1"/>
  <c r="J121" i="2" s="1"/>
  <c r="G120" i="2"/>
  <c r="H120" i="2" s="1"/>
  <c r="J120" i="2" s="1"/>
  <c r="G119" i="2"/>
  <c r="H119" i="2" s="1"/>
  <c r="J119" i="2" s="1"/>
  <c r="G118" i="2"/>
  <c r="H118" i="2" s="1"/>
  <c r="J118" i="2" s="1"/>
  <c r="G117" i="2"/>
  <c r="H117" i="2" s="1"/>
  <c r="J117" i="2" s="1"/>
  <c r="G116" i="2"/>
  <c r="H116" i="2" s="1"/>
  <c r="J116" i="2" s="1"/>
  <c r="G115" i="2"/>
  <c r="H115" i="2" s="1"/>
  <c r="J115" i="2" s="1"/>
  <c r="G114" i="2"/>
  <c r="H114" i="2" s="1"/>
  <c r="J114" i="2" s="1"/>
  <c r="G113" i="2"/>
  <c r="H113" i="2" s="1"/>
  <c r="J113" i="2" s="1"/>
  <c r="G112" i="2"/>
  <c r="H112" i="2" s="1"/>
  <c r="J112" i="2" s="1"/>
  <c r="G111" i="2"/>
  <c r="H111" i="2" s="1"/>
  <c r="J111" i="2" s="1"/>
  <c r="G110" i="2"/>
  <c r="H110" i="2" s="1"/>
  <c r="J110" i="2" s="1"/>
  <c r="G109" i="2"/>
  <c r="H109" i="2" s="1"/>
  <c r="J109" i="2" s="1"/>
  <c r="G108" i="2"/>
  <c r="H108" i="2" s="1"/>
  <c r="J108" i="2" s="1"/>
  <c r="G107" i="2"/>
  <c r="H107" i="2" s="1"/>
  <c r="J107" i="2" s="1"/>
  <c r="G106" i="2"/>
  <c r="H106" i="2" s="1"/>
  <c r="J106" i="2" s="1"/>
  <c r="G105" i="2"/>
  <c r="H105" i="2" s="1"/>
  <c r="J105" i="2" s="1"/>
  <c r="G104" i="2"/>
  <c r="H104" i="2" s="1"/>
  <c r="J104" i="2" s="1"/>
  <c r="G103" i="2"/>
  <c r="H103" i="2" s="1"/>
  <c r="J103" i="2" s="1"/>
  <c r="G102" i="2"/>
  <c r="H102" i="2" s="1"/>
  <c r="J102" i="2" s="1"/>
  <c r="G101" i="2"/>
  <c r="H101" i="2" s="1"/>
  <c r="J101" i="2" s="1"/>
  <c r="G100" i="2"/>
  <c r="H100" i="2" s="1"/>
  <c r="J100" i="2" s="1"/>
  <c r="G99" i="2"/>
  <c r="H99" i="2" s="1"/>
  <c r="J99" i="2" s="1"/>
  <c r="G98" i="2"/>
  <c r="H98" i="2" s="1"/>
  <c r="J98" i="2" s="1"/>
  <c r="G97" i="2"/>
  <c r="H97" i="2" s="1"/>
  <c r="J97" i="2" s="1"/>
  <c r="G96" i="2"/>
  <c r="H96" i="2" s="1"/>
  <c r="J96" i="2" s="1"/>
  <c r="G95" i="2"/>
  <c r="H95" i="2" s="1"/>
  <c r="J95" i="2" s="1"/>
  <c r="G94" i="2"/>
  <c r="H94" i="2" s="1"/>
  <c r="J94" i="2" s="1"/>
  <c r="G93" i="2"/>
  <c r="H93" i="2" s="1"/>
  <c r="J93" i="2" s="1"/>
  <c r="G92" i="2"/>
  <c r="H92" i="2" s="1"/>
  <c r="J92" i="2" s="1"/>
  <c r="G91" i="2"/>
  <c r="H91" i="2" s="1"/>
  <c r="J91" i="2" s="1"/>
  <c r="G90" i="2"/>
  <c r="H90" i="2" s="1"/>
  <c r="J90" i="2" s="1"/>
  <c r="G89" i="2"/>
  <c r="H89" i="2" s="1"/>
  <c r="J89" i="2" s="1"/>
  <c r="G88" i="2"/>
  <c r="H88" i="2" s="1"/>
  <c r="J88" i="2" s="1"/>
  <c r="G87" i="2"/>
  <c r="H87" i="2" s="1"/>
  <c r="J87" i="2" s="1"/>
  <c r="G86" i="2"/>
  <c r="H86" i="2" s="1"/>
  <c r="J86" i="2" s="1"/>
  <c r="G85" i="2"/>
  <c r="H85" i="2" s="1"/>
  <c r="J85" i="2" s="1"/>
  <c r="G84" i="2"/>
  <c r="H84" i="2" s="1"/>
  <c r="J84" i="2" s="1"/>
  <c r="G83" i="2"/>
  <c r="H83" i="2" s="1"/>
  <c r="J83" i="2" s="1"/>
  <c r="G82" i="2"/>
  <c r="H82" i="2" s="1"/>
  <c r="J82" i="2" s="1"/>
  <c r="G81" i="2"/>
  <c r="H81" i="2" s="1"/>
  <c r="J81" i="2" s="1"/>
  <c r="G80" i="2"/>
  <c r="H80" i="2" s="1"/>
  <c r="J80" i="2" s="1"/>
  <c r="G79" i="2"/>
  <c r="H79" i="2" s="1"/>
  <c r="J79" i="2" s="1"/>
  <c r="G78" i="2"/>
  <c r="H78" i="2" s="1"/>
  <c r="J78" i="2" s="1"/>
  <c r="G77" i="2"/>
  <c r="H77" i="2" s="1"/>
  <c r="J77" i="2" s="1"/>
  <c r="G76" i="2"/>
  <c r="H76" i="2" s="1"/>
  <c r="J76" i="2" s="1"/>
  <c r="G75" i="2"/>
  <c r="H75" i="2" s="1"/>
  <c r="J75" i="2" s="1"/>
  <c r="G74" i="2"/>
  <c r="H74" i="2" s="1"/>
  <c r="J74" i="2" s="1"/>
  <c r="G73" i="2"/>
  <c r="H73" i="2" s="1"/>
  <c r="J73" i="2" s="1"/>
  <c r="G72" i="2"/>
  <c r="H72" i="2" s="1"/>
  <c r="J72" i="2" s="1"/>
  <c r="G71" i="2"/>
  <c r="H71" i="2" s="1"/>
  <c r="J71" i="2" s="1"/>
  <c r="G70" i="2"/>
  <c r="H70" i="2" s="1"/>
  <c r="J70" i="2" s="1"/>
  <c r="G69" i="2"/>
  <c r="H69" i="2" s="1"/>
  <c r="J69" i="2" s="1"/>
  <c r="G68" i="2"/>
  <c r="H68" i="2" s="1"/>
  <c r="J68" i="2" s="1"/>
  <c r="G67" i="2"/>
  <c r="H67" i="2" s="1"/>
  <c r="J67" i="2" s="1"/>
  <c r="G66" i="2"/>
  <c r="H66" i="2" s="1"/>
  <c r="J66" i="2" s="1"/>
  <c r="G65" i="2"/>
  <c r="H65" i="2" s="1"/>
  <c r="J65" i="2" s="1"/>
  <c r="G64" i="2"/>
  <c r="H64" i="2" s="1"/>
  <c r="J64" i="2" s="1"/>
  <c r="G63" i="2"/>
  <c r="H63" i="2" s="1"/>
  <c r="J63" i="2" s="1"/>
  <c r="G62" i="2"/>
  <c r="H62" i="2" s="1"/>
  <c r="J62" i="2" s="1"/>
  <c r="G61" i="2"/>
  <c r="H61" i="2" s="1"/>
  <c r="J61" i="2" s="1"/>
  <c r="G60" i="2"/>
  <c r="H60" i="2" s="1"/>
  <c r="J60" i="2" s="1"/>
  <c r="G59" i="2"/>
  <c r="H59" i="2" s="1"/>
  <c r="J59" i="2" s="1"/>
  <c r="G58" i="2"/>
  <c r="H58" i="2" s="1"/>
  <c r="J58" i="2" s="1"/>
  <c r="G57" i="2"/>
  <c r="H57" i="2" s="1"/>
  <c r="J57" i="2" s="1"/>
  <c r="G56" i="2"/>
  <c r="H56" i="2" s="1"/>
  <c r="J56" i="2" s="1"/>
  <c r="G55" i="2"/>
  <c r="H55" i="2" s="1"/>
  <c r="J55" i="2" s="1"/>
  <c r="G54" i="2"/>
  <c r="H54" i="2" s="1"/>
  <c r="J54" i="2" s="1"/>
  <c r="G53" i="2"/>
  <c r="H53" i="2" s="1"/>
  <c r="J53" i="2" s="1"/>
  <c r="G52" i="2"/>
  <c r="H52" i="2" s="1"/>
  <c r="J52" i="2" s="1"/>
  <c r="G51" i="2"/>
  <c r="H51" i="2" s="1"/>
  <c r="J51" i="2" s="1"/>
  <c r="G50" i="2"/>
  <c r="H50" i="2" s="1"/>
  <c r="J50" i="2" s="1"/>
  <c r="G49" i="2"/>
  <c r="H49" i="2" s="1"/>
  <c r="J49" i="2" s="1"/>
  <c r="G48" i="2"/>
  <c r="H48" i="2" s="1"/>
  <c r="J48" i="2" s="1"/>
  <c r="G47" i="2"/>
  <c r="H47" i="2" s="1"/>
  <c r="J47" i="2" s="1"/>
  <c r="G46" i="2"/>
  <c r="H46" i="2" s="1"/>
  <c r="J46" i="2" s="1"/>
  <c r="G45" i="2"/>
  <c r="H45" i="2" s="1"/>
  <c r="J45" i="2" s="1"/>
  <c r="G44" i="2"/>
  <c r="H44" i="2" s="1"/>
  <c r="J44" i="2" s="1"/>
  <c r="G43" i="2"/>
  <c r="H43" i="2" s="1"/>
  <c r="J43" i="2" s="1"/>
  <c r="G42" i="2"/>
  <c r="H42" i="2" s="1"/>
  <c r="J42" i="2" s="1"/>
  <c r="G41" i="2"/>
  <c r="H41" i="2" s="1"/>
  <c r="J41" i="2" s="1"/>
  <c r="G40" i="2"/>
  <c r="H40" i="2" s="1"/>
  <c r="J40" i="2" s="1"/>
  <c r="G39" i="2"/>
  <c r="H39" i="2" s="1"/>
  <c r="J39" i="2" s="1"/>
  <c r="G38" i="2"/>
  <c r="H38" i="2" s="1"/>
  <c r="J38" i="2" s="1"/>
  <c r="G37" i="2"/>
  <c r="H37" i="2" s="1"/>
  <c r="J37" i="2" s="1"/>
  <c r="G36" i="2"/>
  <c r="H36" i="2" s="1"/>
  <c r="J36" i="2" s="1"/>
  <c r="G35" i="2"/>
  <c r="H35" i="2" s="1"/>
  <c r="J35" i="2" s="1"/>
  <c r="G34" i="2"/>
  <c r="H34" i="2" s="1"/>
  <c r="J34" i="2" s="1"/>
  <c r="G33" i="2"/>
  <c r="H33" i="2" s="1"/>
  <c r="J33" i="2" s="1"/>
  <c r="G32" i="2"/>
  <c r="H32" i="2" s="1"/>
  <c r="J32" i="2" s="1"/>
  <c r="G31" i="2"/>
  <c r="H31" i="2" s="1"/>
  <c r="J31" i="2" s="1"/>
  <c r="G30" i="2"/>
  <c r="H30" i="2" s="1"/>
  <c r="J30" i="2" s="1"/>
  <c r="G29" i="2"/>
  <c r="H29" i="2" s="1"/>
  <c r="J29" i="2" s="1"/>
  <c r="G28" i="2"/>
  <c r="H28" i="2" s="1"/>
  <c r="J28" i="2" s="1"/>
  <c r="G27" i="2"/>
  <c r="H27" i="2" s="1"/>
  <c r="J27" i="2" s="1"/>
  <c r="D10" i="8" l="1"/>
  <c r="D11" i="8"/>
  <c r="D12" i="8"/>
  <c r="D9" i="8"/>
  <c r="G12" i="2" l="1"/>
  <c r="H12" i="2" s="1"/>
  <c r="J12" i="2" s="1"/>
  <c r="G13" i="2"/>
  <c r="G14" i="2"/>
  <c r="G15" i="2"/>
  <c r="G16" i="2"/>
  <c r="G17" i="2"/>
  <c r="G18" i="2"/>
  <c r="G19" i="2"/>
  <c r="G21" i="2"/>
  <c r="G22" i="2"/>
  <c r="G23" i="2"/>
  <c r="G24" i="2"/>
  <c r="G25" i="2"/>
  <c r="G11" i="2"/>
  <c r="G212" i="2" l="1"/>
  <c r="H11" i="2"/>
  <c r="H19" i="2"/>
  <c r="J19" i="2" s="1"/>
  <c r="H18" i="2"/>
  <c r="J18" i="2" s="1"/>
  <c r="H17" i="2"/>
  <c r="J17" i="2" s="1"/>
  <c r="H24" i="2"/>
  <c r="J24" i="2" s="1"/>
  <c r="H23" i="2"/>
  <c r="J23" i="2" s="1"/>
  <c r="H16" i="2"/>
  <c r="J16" i="2" s="1"/>
  <c r="H22" i="2"/>
  <c r="J22" i="2" s="1"/>
  <c r="H15" i="2"/>
  <c r="J15" i="2" s="1"/>
  <c r="H25" i="2"/>
  <c r="J25" i="2" s="1"/>
  <c r="H21" i="2"/>
  <c r="J21" i="2" s="1"/>
  <c r="H14" i="2"/>
  <c r="J14" i="2" s="1"/>
  <c r="H13" i="2"/>
  <c r="J13" i="2" s="1"/>
  <c r="H212" i="2" l="1"/>
  <c r="J11" i="2"/>
  <c r="J212" i="2" s="1"/>
</calcChain>
</file>

<file path=xl/sharedStrings.xml><?xml version="1.0" encoding="utf-8"?>
<sst xmlns="http://schemas.openxmlformats.org/spreadsheetml/2006/main" count="914" uniqueCount="376">
  <si>
    <t>DESIGNATION</t>
  </si>
  <si>
    <t>Prix unitaire en € HT</t>
  </si>
  <si>
    <t xml:space="preserve">TVA </t>
  </si>
  <si>
    <t>Prix unitaire en € TTC</t>
  </si>
  <si>
    <t>L’ensemble des délais du présent bordereau de prix sont laissés à la libre appréciation du titulaire dans la limite des maximum précisés mais ne doivent pas comporter de mentions comme « environ », « si stock disponible » etc…</t>
  </si>
  <si>
    <t>RATIONAL</t>
  </si>
  <si>
    <t>FRIMA</t>
  </si>
  <si>
    <t>ELECTROLUX</t>
  </si>
  <si>
    <t>HOBART</t>
  </si>
  <si>
    <t>MEIKO</t>
  </si>
  <si>
    <t>FRYMASTER</t>
  </si>
  <si>
    <t>TOURNUS</t>
  </si>
  <si>
    <t>GUYON</t>
  </si>
  <si>
    <t>MORICE</t>
  </si>
  <si>
    <t xml:space="preserve">SITE </t>
  </si>
  <si>
    <t xml:space="preserve">MARQUE </t>
  </si>
  <si>
    <r>
      <t>Délai maximum  de remise en ordre de marche pour panne non urgente à réception d'un bon de commande par le titulaire.</t>
    </r>
    <r>
      <rPr>
        <b/>
        <sz val="11"/>
        <color rgb="FF00B050"/>
        <rFont val="Calibri"/>
        <family val="2"/>
        <scheme val="minor"/>
      </rPr>
      <t xml:space="preserve"> (5 jours ouvrables)</t>
    </r>
  </si>
  <si>
    <t>Durée de garantie</t>
  </si>
  <si>
    <r>
      <t>Délai maximum  de remise en ordre de marche  pour panne urgente et très urgente à réception d'un bon de commande par le titulaire.</t>
    </r>
    <r>
      <rPr>
        <b/>
        <sz val="11"/>
        <color rgb="FF00B050"/>
        <rFont val="Calibri"/>
        <family val="2"/>
        <scheme val="minor"/>
      </rPr>
      <t xml:space="preserve"> (24 H maximum)</t>
    </r>
  </si>
  <si>
    <t>Si délai &lt; à 24 heures à préciser dans cette case en tenant compte des indications en rouge ci-dessus</t>
  </si>
  <si>
    <t>Si délai &lt; à 5 jours ouvrables à préciser dans cette case en tenant compte des indications en rouge ci-dessus</t>
  </si>
  <si>
    <t>Nombre d'équipement</t>
  </si>
  <si>
    <t>Prix forfaitaires annuels total en € TTC</t>
  </si>
  <si>
    <t>TOTAL FORFAITAIRE ANNUEL PRESTATION 1</t>
  </si>
  <si>
    <t>PRESTATION 3 : MAINTENANCE CORRECTIVE SUR SITE A L'ATTACHEMENT</t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</si>
  <si>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6 H à 20 H du lundi au vendredi</t>
    </r>
  </si>
  <si>
    <t>A préciser  (en tenant compte des indications en rouge ci-dessus)</t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</si>
  <si>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nuit de 20H à 6H du lundi au vendredi</t>
    </r>
  </si>
  <si>
    <t>Pour les délais et la durée de garantie, compléter les cases en rose en respectant les indications</t>
  </si>
  <si>
    <t>Niveau de criticité de l'équipement</t>
  </si>
  <si>
    <t>SENSIBLE</t>
  </si>
  <si>
    <t>COURANT</t>
  </si>
  <si>
    <t>STRATEGIQUE</t>
  </si>
  <si>
    <t>DECOMPOSITION DES PRIX GLOBAL ET FORFAITAIRE
 RELATIF A LA MAINTENANCE PREVENTIVE ET CORRECTIVE DES MATERIELS DE RESTAURATION AVEC FOURNITURE DE PIECES DETACHEES AU PROFIT DU GHT ALLIANCE GIRONDE</t>
  </si>
  <si>
    <t xml:space="preserve">Prix forfaitaires mensuel par équipement en € HT </t>
  </si>
  <si>
    <t xml:space="preserve">Prix forfaitaire mensuel total en € HT </t>
  </si>
  <si>
    <t>Prix forfaire annuel total HT</t>
  </si>
  <si>
    <t>ROSINOX</t>
  </si>
  <si>
    <t>WHIRLPOOL</t>
  </si>
  <si>
    <t>CODE APPAREIL</t>
  </si>
  <si>
    <t>BBORDEREAU DE PRIX 
RELATIF A LA MAINTENANCE PREVENTIVE ET CORRECTIVE DES MATERIELS DE RESTAURATION AVEC FOURNITURE DE PIECES DETACHEES AU PROFIT DU GHT ALLIANCE GIRONDE</t>
  </si>
  <si>
    <t>PRESTATION 1 : MAINTENANCE PREVENTIVE SUR SITE FORFAITAIRE</t>
  </si>
  <si>
    <t>CH BAZAS</t>
  </si>
  <si>
    <t>SELFS SERVICES ET LAVERIES</t>
  </si>
  <si>
    <t>LAVE VAISSELLE CAPOT UPSTER U500S</t>
  </si>
  <si>
    <t>LAVE VAISSELLE CAPOT M-ICLEAN ET ADOUCISSEUR</t>
  </si>
  <si>
    <t>LAVE VAISSELLE CAPOT</t>
  </si>
  <si>
    <t xml:space="preserve">FOUR </t>
  </si>
  <si>
    <t>FOUR A VAPEUR ET ADOUCISSEUR</t>
  </si>
  <si>
    <t>TUNNEL DE LAVAGE ET ADOUCISSEUR</t>
  </si>
  <si>
    <t>ARMOIRE FROIDE POSITVE 2 PORTES</t>
  </si>
  <si>
    <t>ARMOIRE FROIDE POSITVE 1 PORTE</t>
  </si>
  <si>
    <t>Ménager</t>
  </si>
  <si>
    <t xml:space="preserve">RATIONAL </t>
  </si>
  <si>
    <t>BONNET BIOSTORE</t>
  </si>
  <si>
    <t>CHARIOTS ROULANTS</t>
  </si>
  <si>
    <t>BORNES REMISE EN TEMPERATURE</t>
  </si>
  <si>
    <t>NAVETTES REMISE EN TEMPERATURE</t>
  </si>
  <si>
    <t>CHARIOT REMISE EN TEMPERATURE CHAUD FROID
AVEC ASSISTANCE ELECTRIQUE</t>
  </si>
  <si>
    <t>CHARIOT REMISE EN TEMPERATURE CHAUD FROID</t>
  </si>
  <si>
    <t>CHARIOT REMISE EN TEMPERATURE CHAUD</t>
  </si>
  <si>
    <t>SOCAMEL</t>
  </si>
  <si>
    <t>ELECTROCALORIQUE</t>
  </si>
  <si>
    <t>CADILLAC</t>
  </si>
  <si>
    <t>HJ BX BASTIDE</t>
  </si>
  <si>
    <t>TOULENNE</t>
  </si>
  <si>
    <t>CADILLAC - SEGLAS</t>
  </si>
  <si>
    <t>LA DEMI LUNE</t>
  </si>
  <si>
    <t>CADILLAC - EY</t>
  </si>
  <si>
    <t>CADILLAC - DAUMEZON</t>
  </si>
  <si>
    <t>CADILLAC - BROCA</t>
  </si>
  <si>
    <t>CADILLAC - TRELAT</t>
  </si>
  <si>
    <t>CPL</t>
  </si>
  <si>
    <t>CADILLAC - MINKOWSKI</t>
  </si>
  <si>
    <t>CADILLAC - PARCHAPPE</t>
  </si>
  <si>
    <t>UCS</t>
  </si>
  <si>
    <t>CADILLAC - TOSQUELLES</t>
  </si>
  <si>
    <t>CADILLAC - CHARCOT</t>
  </si>
  <si>
    <t>CADILLAC - PINEL</t>
  </si>
  <si>
    <t>CADILLAC - MARGUERITE</t>
  </si>
  <si>
    <t>PMP BAZAS</t>
  </si>
  <si>
    <t>CENTRE DE JOUR</t>
  </si>
  <si>
    <t>CADILLAC - REGAIN</t>
  </si>
  <si>
    <t>CADILLAC - REGIS</t>
  </si>
  <si>
    <t>CLINIQUE DES GRAVIERES</t>
  </si>
  <si>
    <t>HJ LORMONT</t>
  </si>
  <si>
    <t>LA RIVIERE BLEUE</t>
  </si>
  <si>
    <t>CENTUJEAN</t>
  </si>
  <si>
    <t>HJ PODENSAC</t>
  </si>
  <si>
    <t>CADILLAC - CVO</t>
  </si>
  <si>
    <t>CADILLAC - CLAUDE</t>
  </si>
  <si>
    <t>CADILLAC - USIP</t>
  </si>
  <si>
    <t>CADILLAC - MOREAU</t>
  </si>
  <si>
    <t>CADILLAC - CLERAMBAULT</t>
  </si>
  <si>
    <t>CADILLAC - RAYNIER</t>
  </si>
  <si>
    <t>CMPEA LA REOLE</t>
  </si>
  <si>
    <t>CMP LANGON</t>
  </si>
  <si>
    <t>CVO</t>
  </si>
  <si>
    <t>CADILLAC - UHSA</t>
  </si>
  <si>
    <t>CH CADILLAC</t>
  </si>
  <si>
    <t>JONY</t>
  </si>
  <si>
    <t>AIRN'T</t>
  </si>
  <si>
    <t>COMENDA</t>
  </si>
  <si>
    <t>SIMEO</t>
  </si>
  <si>
    <t>RUSSEL HOBS</t>
  </si>
  <si>
    <t>PROLINE</t>
  </si>
  <si>
    <t>KITCHEN CHEF</t>
  </si>
  <si>
    <t>AIR'T</t>
  </si>
  <si>
    <t>FRANSTAL</t>
  </si>
  <si>
    <t>CANDY</t>
  </si>
  <si>
    <t>FAGOR</t>
  </si>
  <si>
    <t>OXFORD</t>
  </si>
  <si>
    <t>KROMO</t>
  </si>
  <si>
    <t>ZANUSSI</t>
  </si>
  <si>
    <t>TECH STAR</t>
  </si>
  <si>
    <t xml:space="preserve">FOUR 5 SENS 202 NIVEAUX </t>
  </si>
  <si>
    <t>FOUR CLIMAPLUS  20 NIVEAUX</t>
  </si>
  <si>
    <t>VARIOCOOKING</t>
  </si>
  <si>
    <t>MARMITTE FOOD LINE 250L</t>
  </si>
  <si>
    <t>MARMITTE THERMO JET</t>
  </si>
  <si>
    <t>FOUR SELF COOKING CENTER</t>
  </si>
  <si>
    <t>MARMITTE</t>
  </si>
  <si>
    <t>TABLE DE CUISSON 4 FEUX GAZ</t>
  </si>
  <si>
    <t>PLANCHA  / GRILL</t>
  </si>
  <si>
    <t>FRITEUSES  N°1</t>
  </si>
  <si>
    <t>FRITEUSES N°2</t>
  </si>
  <si>
    <t xml:space="preserve">FOUR 5 NIVEAUX </t>
  </si>
  <si>
    <t xml:space="preserve">CONVOYEUR BI-CORDE </t>
  </si>
  <si>
    <t>LAVE BATTERIE</t>
  </si>
  <si>
    <t>LAVE CAGETTE TUNNEL</t>
  </si>
  <si>
    <t>LAVEUSE AUTOMATIQUE A CASIERS</t>
  </si>
  <si>
    <t>FOUR</t>
  </si>
  <si>
    <t>FOUR 10 NIVEAUX</t>
  </si>
  <si>
    <t xml:space="preserve">FOUR 10 NIVEAUX </t>
  </si>
  <si>
    <t>FOUR 10 NIVEAUX REMISE EN TEMPERATURE</t>
  </si>
  <si>
    <t xml:space="preserve">FOUR 5 NIVEAUX REMISE EN TEMPERATURE </t>
  </si>
  <si>
    <t>LAVE VAISSELLE</t>
  </si>
  <si>
    <t xml:space="preserve">LAVE VAISSELLE </t>
  </si>
  <si>
    <t>LAVE VAISSELLE A CAPOT</t>
  </si>
  <si>
    <t xml:space="preserve">LAVE VAISSELLE A CAPOT </t>
  </si>
  <si>
    <t>LAVE VAISSELLE EVOSPACE</t>
  </si>
  <si>
    <t>Strategique</t>
  </si>
  <si>
    <t>Sensible</t>
  </si>
  <si>
    <t>ESPASS PODENSAC</t>
  </si>
  <si>
    <t>Armoire de stérilisation à couteaux</t>
  </si>
  <si>
    <t>Eplucheuse</t>
  </si>
  <si>
    <t>Essoreuse</t>
  </si>
  <si>
    <t>Ouvre boite électrique</t>
  </si>
  <si>
    <t>Trancheuse</t>
  </si>
  <si>
    <t>Meuble réfrigéré TGE3 1 frigo au Chaud</t>
  </si>
  <si>
    <t>Meuble réfrigéré TGE3 en patisserie avec marbre dessus - 3 portes</t>
  </si>
  <si>
    <t>Batteur</t>
  </si>
  <si>
    <t>Coupe légumes</t>
  </si>
  <si>
    <t>Cutter de table R10 - hachés et mixés</t>
  </si>
  <si>
    <t>Blixer 5 VVG</t>
  </si>
  <si>
    <t>Coupe pain</t>
  </si>
  <si>
    <t>Cellule refroidissement rapide CRB 80 S 85 (hors mécanisme du froid)</t>
  </si>
  <si>
    <t>Sauteuse basculante elec SBM 80 E-M</t>
  </si>
  <si>
    <t>Sauteuse autoclave basculante</t>
  </si>
  <si>
    <t>Four 20 niveaux</t>
  </si>
  <si>
    <t>Four 10 niveaux</t>
  </si>
  <si>
    <t>Feux cuisson,s 2 nus gaz 020G RF Rosichef 900</t>
  </si>
  <si>
    <t>Fourneau GAZ 100G-RF</t>
  </si>
  <si>
    <t>Marmites turbo gaz 150 litres potage (2 ans de garantie)</t>
  </si>
  <si>
    <t>Armoire mobile ROLL Service de maintien en température 20 niveaux avec hygrométrie contrôlée</t>
  </si>
  <si>
    <t>Armoire mobile ROLL Service de maintien en température 20 niveaux avec hygrométrie contrôlée (garantie 2 ans)</t>
  </si>
  <si>
    <t>Chariot alu isotherme 2 colonnes, 8 niveaux, timon de traction</t>
  </si>
  <si>
    <t>CHARIOT MULTIPORTIONS (CHAUD /FROID) UHR</t>
  </si>
  <si>
    <t>CHARIOT MULTIPORTIONS (CHAUD /FROID)</t>
  </si>
  <si>
    <t>Girafe mixer-plongeur</t>
  </si>
  <si>
    <t>Lave vaisselle à granules - Cuisines</t>
  </si>
  <si>
    <t>Lave vaisselle convoyeur Tunnel de lavage K200 KVP - Plonge</t>
  </si>
  <si>
    <t>Four micro-onde 2 magnetrons - 26 litres</t>
  </si>
  <si>
    <t>Armoire réfrigérée positive inox 350 litres</t>
  </si>
  <si>
    <t>ES PASS PODENSAC</t>
  </si>
  <si>
    <t>BRC , AAC 25 A/P</t>
  </si>
  <si>
    <t>BRC - R.ARM25A</t>
  </si>
  <si>
    <t>Robot coupe - EP25TA</t>
  </si>
  <si>
    <t>Robot coupe - ES10A</t>
  </si>
  <si>
    <t>TELLIER - OEXTC</t>
  </si>
  <si>
    <t>Delcoupe - P350 SBR AMIRAL</t>
  </si>
  <si>
    <t>Friginox</t>
  </si>
  <si>
    <t>Sammic - B40C</t>
  </si>
  <si>
    <t>Robot coupe - CL55E2V</t>
  </si>
  <si>
    <t>Robot coupe</t>
  </si>
  <si>
    <t>Sammic - CP250</t>
  </si>
  <si>
    <t>Friginox - Air Loge</t>
  </si>
  <si>
    <t>Rosinox - Frima SBM80EBE</t>
  </si>
  <si>
    <t>FRIMA VCC211</t>
  </si>
  <si>
    <t>Rational SCC WE 201</t>
  </si>
  <si>
    <t>Rational SCC WE 101</t>
  </si>
  <si>
    <t>Convotherm OES20,10</t>
  </si>
  <si>
    <t>Rosinox - 2FN10-7KW</t>
  </si>
  <si>
    <t>Rosinox - PCF50G</t>
  </si>
  <si>
    <t>Cleveland - Enodis - KGL40</t>
  </si>
  <si>
    <t>Blanco Inmotion</t>
  </si>
  <si>
    <t>Robot coupe - DITO SAMA TBX120</t>
  </si>
  <si>
    <t>GRANULDISK SMART FLOW</t>
  </si>
  <si>
    <t>MEIKO et SOPACOM (convoyeur)</t>
  </si>
  <si>
    <t>FURNOTEL</t>
  </si>
  <si>
    <t>NOSEM</t>
  </si>
  <si>
    <t>CUISINE</t>
  </si>
  <si>
    <t>CHSG - LANGON</t>
  </si>
  <si>
    <t>CHSG - LA REOLE</t>
  </si>
  <si>
    <t>TUNNEL DE LAVAGE MEIKO TYPE: B-M54 V6P6</t>
  </si>
  <si>
    <t>CONVOYEUR CHAINE MONTAGE PLATEAUX</t>
  </si>
  <si>
    <t>CHAÎNE MONTAGE PLATEAUX</t>
  </si>
  <si>
    <t>PLAQUE CHAUFFANTE model 150777</t>
  </si>
  <si>
    <t>MARMITE GRANDE</t>
  </si>
  <si>
    <t>MARMITE PETITE</t>
  </si>
  <si>
    <t>LAVE BATTERIE GRANULDISK</t>
  </si>
  <si>
    <t>FOUR BONNET</t>
  </si>
  <si>
    <t>FOUR FRIMA</t>
  </si>
  <si>
    <t>SAUTEUSE FRIMA</t>
  </si>
  <si>
    <t>TRANCHEUR TR350</t>
  </si>
  <si>
    <t>LAVE CAGETTE</t>
  </si>
  <si>
    <t>DOSEUSE  365 CC X3 MECAPACK</t>
  </si>
  <si>
    <t>BAC MELANGEUR MECAPACK</t>
  </si>
  <si>
    <t>CHARIOTS REMISE TEMPERATURE</t>
  </si>
  <si>
    <t>BORNE REMISE TEMPERATURE</t>
  </si>
  <si>
    <t>AFFINEUR MICROCUT STEPHAN</t>
  </si>
  <si>
    <t>HACHOIR</t>
  </si>
  <si>
    <t>RESCASET</t>
  </si>
  <si>
    <t>-</t>
  </si>
  <si>
    <t>PUJADAS Vollrath</t>
  </si>
  <si>
    <t>CLEVELAND</t>
  </si>
  <si>
    <t>GRANULDISK</t>
  </si>
  <si>
    <t>BONNET PRECISIO</t>
  </si>
  <si>
    <t>FRIMA RATIONAL</t>
  </si>
  <si>
    <t>FRIMA VARIO COOKING</t>
  </si>
  <si>
    <t>DADAUX GASTROTECH</t>
  </si>
  <si>
    <t>ITALIA GS</t>
  </si>
  <si>
    <t>ERGOT SERV</t>
  </si>
  <si>
    <t>I SERV DOUBLE FLUX</t>
  </si>
  <si>
    <t>COMPACTSERV V2 MINI</t>
  </si>
  <si>
    <t>STEPHAN MG 15</t>
  </si>
  <si>
    <t>SAMMIC SL</t>
  </si>
  <si>
    <t>ERGOSERV JUNIOR</t>
  </si>
  <si>
    <t>BORNE DOUBLE FLOW</t>
  </si>
  <si>
    <t>SELFS</t>
  </si>
  <si>
    <t>CHSG - LA REOLE FAM</t>
  </si>
  <si>
    <t>BANQUE FROID - VITRIQUE SELF</t>
  </si>
  <si>
    <t>FRITEUSE TYPE H14</t>
  </si>
  <si>
    <t>BUFFET REFRIGERE SALAD BAR SBM4C</t>
  </si>
  <si>
    <t>PLANCHA GECII2OA</t>
  </si>
  <si>
    <t>TUNNEL DE LAVAGE CN09-SMART</t>
  </si>
  <si>
    <t>FOUR DE REMISE EN TEMPERATURE SELF</t>
  </si>
  <si>
    <t>BAIN-MARIE SELF</t>
  </si>
  <si>
    <t>BANQUE FROIDE</t>
  </si>
  <si>
    <t>CHARIOT REMISE EN T° MULTISERV</t>
  </si>
  <si>
    <t>ARISCO</t>
  </si>
  <si>
    <t>KRAMPOUZ</t>
  </si>
  <si>
    <t>THERMATRONIC5</t>
  </si>
  <si>
    <t>OFFICES</t>
  </si>
  <si>
    <t>CHSG - LANGON EHPAD VDB</t>
  </si>
  <si>
    <t>CH SUD GIRONDE</t>
  </si>
  <si>
    <t>CHSG - LANGON MED B</t>
  </si>
  <si>
    <t>CHSG - LANGON MED A</t>
  </si>
  <si>
    <t>CHSG - LANGON CHIR</t>
  </si>
  <si>
    <t>CHSG - LANGON MATER</t>
  </si>
  <si>
    <t>CHSG - LANGON AMBU</t>
  </si>
  <si>
    <t>CHSG - LANGON URGENCES</t>
  </si>
  <si>
    <t>CHSG - LA REOLE MAS</t>
  </si>
  <si>
    <t>CHSG - LA REOLE CEAP</t>
  </si>
  <si>
    <t>CHSG - LA REOLE SSR</t>
  </si>
  <si>
    <t>CHSG - LA REOLE MED</t>
  </si>
  <si>
    <t>CHSG - LA REOLE EHPAD</t>
  </si>
  <si>
    <t>LAVE VAISSELLE CAPOT LS21</t>
  </si>
  <si>
    <t>LAVE VAISSELLE OFFICE</t>
  </si>
  <si>
    <t>LAVE VAISSELLE MEIKO ECOSTAR 530F</t>
  </si>
  <si>
    <t>DESSERTE REFRIGEREE</t>
  </si>
  <si>
    <t>FOUR REMISE EN TEMPERATURE CFE 705RT</t>
  </si>
  <si>
    <t>CONTENEUR ISOTHERME MAINTIEN TEMPERATURE</t>
  </si>
  <si>
    <t>LAVE VAISSELLE R321F/A</t>
  </si>
  <si>
    <t>FOUR REMISE EN T° THERMATRONIC</t>
  </si>
  <si>
    <t>LAVE VAISSELLE A CAPOT M-ICLEAN HM M2</t>
  </si>
  <si>
    <t>CHARIOT ALIMENTAIRE ROOMSERV 1 JUNIOR VERSION 2</t>
  </si>
  <si>
    <t>CHARIOT DE REMISE EN TEMPERATURE MULTISERV 3 SENIOR VERSION 2</t>
  </si>
  <si>
    <t>LAMBERT</t>
  </si>
  <si>
    <t>PHILIPS</t>
  </si>
  <si>
    <t>?</t>
  </si>
  <si>
    <t>Coût d'un déplacement</t>
  </si>
  <si>
    <t>DESIGNATION EQUIPEMENT</t>
  </si>
  <si>
    <t xml:space="preserve">Liste pièces </t>
  </si>
  <si>
    <t>Prix unitaire HT</t>
  </si>
  <si>
    <t>TVA</t>
  </si>
  <si>
    <t>Prix unitaire TTC</t>
  </si>
  <si>
    <t xml:space="preserve">Délai maximum de livraison (en jours ouvrés) à réception d'un bon de commande par le titulaire*. </t>
  </si>
  <si>
    <t>Durée de garantie*</t>
  </si>
  <si>
    <t>ETABLISSEMENT</t>
  </si>
  <si>
    <t>Lave vaisselle à capot - MEIKO  TYPE : UPSTER U 500S</t>
  </si>
  <si>
    <t>Lave cagette - HOBART - TYPE : UXTL-GH    SERIE:86507074</t>
  </si>
  <si>
    <t>Four mixte électrique - FRIMA  réf: FSCP 20 série: E22CD01041044960</t>
  </si>
  <si>
    <t>Laveuse automatique - MEIKO série: 10612407  MODEL : UPSTER - K-K-S 160</t>
  </si>
  <si>
    <t>Sauteuse - RATIONAL IVARIO Pro : 2-S série: EIIVK23078073570</t>
  </si>
  <si>
    <t xml:space="preserve">Lave vaisselle - MEIKO ECOSTAR 530 F </t>
  </si>
  <si>
    <t>Tunnel de lavage -  MEIKO  MODEL : B- M54V6P6</t>
  </si>
  <si>
    <t>Lave cagette - COMENDA série IC7040/09/96</t>
  </si>
  <si>
    <t>Chariot de remise en température - SOCAMEL - 2018</t>
  </si>
  <si>
    <t>Tunnel de lavage - MEIKO série: 10375382  MODEL : KF-S E3 N1 AT65P</t>
  </si>
  <si>
    <t>Trancheuse découpe - Delcoupe - P350 SBR AMIRAL</t>
  </si>
  <si>
    <t>Robot coupe Blixer 5VVG - ROBOT COUPE</t>
  </si>
  <si>
    <t>Lave vaisselle à granulés - GRANULDISK Smart Flow</t>
  </si>
  <si>
    <t xml:space="preserve">Sauteuse - ROSINOX - SBM 80 E-M </t>
  </si>
  <si>
    <t>Sauteuse autoclave basculante  - FRIMA VCC211</t>
  </si>
  <si>
    <t>Armoire chaude roll service de maintien en température - TOURNUS</t>
  </si>
  <si>
    <t>Four mixte 20 niveaux électrique - CONVOTHERM - OES20,10</t>
  </si>
  <si>
    <t>Armoire stérilisation à couteaux - 10 couteaux aimant - BRC - AAC 25 A/P</t>
  </si>
  <si>
    <t>Chariot alu isotherme - ECS</t>
  </si>
  <si>
    <t>Résistance de cuve</t>
  </si>
  <si>
    <t>Capteur de Niveau</t>
  </si>
  <si>
    <t>Thermostat</t>
  </si>
  <si>
    <t>Capteur de niveau</t>
  </si>
  <si>
    <t>Presostat</t>
  </si>
  <si>
    <t>Electrovanne 230 volts d'alimentation d'eau</t>
  </si>
  <si>
    <t>Elément chauffant</t>
  </si>
  <si>
    <t>Résistance surchauffeuse</t>
  </si>
  <si>
    <t>Tuyau de vidange</t>
  </si>
  <si>
    <t>Carte électronique de commande</t>
  </si>
  <si>
    <t>Joint extérieur de porte</t>
  </si>
  <si>
    <t>Charnières gauche et droite</t>
  </si>
  <si>
    <t>Moteur</t>
  </si>
  <si>
    <t>Platine de commande</t>
  </si>
  <si>
    <t>Lampe</t>
  </si>
  <si>
    <t>Joint de porte</t>
  </si>
  <si>
    <t>Joint de chariot</t>
  </si>
  <si>
    <t>Générateur impulsion</t>
  </si>
  <si>
    <t>Filtre à eau</t>
  </si>
  <si>
    <t>Electrovanne eau</t>
  </si>
  <si>
    <t>Résistances électriques complètes</t>
  </si>
  <si>
    <t>Echangeur de chaleur</t>
  </si>
  <si>
    <t>Joint surchauffeur</t>
  </si>
  <si>
    <t>Tuyau produit</t>
  </si>
  <si>
    <t>Garniture mécanique WT1 et WT2</t>
  </si>
  <si>
    <t>Capteur de température</t>
  </si>
  <si>
    <t>Bouchon bras</t>
  </si>
  <si>
    <t>Pompe de lavage</t>
  </si>
  <si>
    <t>Moto réducteur de transport</t>
  </si>
  <si>
    <t>Carte alimentation</t>
  </si>
  <si>
    <t>Résistance complète</t>
  </si>
  <si>
    <t>Vérin de cuve</t>
  </si>
  <si>
    <t>Pompe de lavage complète</t>
  </si>
  <si>
    <t>Déshumidificateur</t>
  </si>
  <si>
    <t>Motoréducteur système convoyage</t>
  </si>
  <si>
    <t>Carte de mise en marche</t>
  </si>
  <si>
    <t>Pompe de rinçage</t>
  </si>
  <si>
    <t>Machoire</t>
  </si>
  <si>
    <t>Groupe froid HP / BP</t>
  </si>
  <si>
    <t>Roue entraînement machoire</t>
  </si>
  <si>
    <t>Relais chaîne sécurité</t>
  </si>
  <si>
    <t>Carte pince</t>
  </si>
  <si>
    <t>Résistance à bride coudée</t>
  </si>
  <si>
    <t>Electrovanne</t>
  </si>
  <si>
    <t>Carte 2A1 et paramétrage</t>
  </si>
  <si>
    <t>Lame</t>
  </si>
  <si>
    <t>Axe de roulement</t>
  </si>
  <si>
    <t>Plexi de protection</t>
  </si>
  <si>
    <t>Joint de trappe</t>
  </si>
  <si>
    <t>Résistance du thermostat de sécurité</t>
  </si>
  <si>
    <t>Moteur panier</t>
  </si>
  <si>
    <t>Thermostat Lexan</t>
  </si>
  <si>
    <t>Enroleur douchette</t>
  </si>
  <si>
    <t>régulateur - platine relai</t>
  </si>
  <si>
    <t xml:space="preserve">Carte électronique </t>
  </si>
  <si>
    <t>Sonde pénétration</t>
  </si>
  <si>
    <t>Porte plexi complète</t>
  </si>
  <si>
    <t>Cartouche réfrigérante</t>
  </si>
  <si>
    <t>Poignée</t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</si>
  <si>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le week- end de 6H à 20H</t>
    </r>
  </si>
  <si>
    <t>CHSG - LANGON - CHSG - LA REOLE</t>
  </si>
  <si>
    <t>Pompe de vidange</t>
  </si>
  <si>
    <t>% Réduction sur catalogue fournisseur</t>
  </si>
  <si>
    <t>Seules les colonnes roses du tableau sont à compléter ligne par ligne. Le cas échéant, les calculs se font automatiquement.</t>
  </si>
  <si>
    <t>Les cases en rose sont à compléter.</t>
  </si>
  <si>
    <t>LOT 1A : Maintenance des matériels de production, selfs et laveries pour le Centre Hospitalier de Cadillac –l’ESPASS de Podensac – le CHSG de Langon – CHASG de la Réole – Centre Hospitalier de Bazas
Consultation n°: 25EEASGA335</t>
  </si>
  <si>
    <t>Délai d'approvisionnement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</si>
</sst>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Down">
        <bgColor theme="0" tint="-0.3499862666707357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91">
    <xf numFmtId="0" fontId="0" fillId="0" borderId="0" xfId="0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44" fontId="0" fillId="3" borderId="0" xfId="1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0" fillId="7" borderId="4" xfId="0" applyFont="1" applyFill="1" applyBorder="1" applyAlignment="1">
      <alignment horizontal="center" vertical="center" wrapText="1"/>
    </xf>
    <xf numFmtId="0" fontId="0" fillId="7" borderId="0" xfId="0" applyFont="1" applyFill="1" applyBorder="1" applyAlignment="1">
      <alignment horizontal="center" vertical="center" wrapText="1"/>
    </xf>
    <xf numFmtId="44" fontId="0" fillId="9" borderId="1" xfId="1" applyFont="1" applyFill="1" applyBorder="1" applyAlignment="1">
      <alignment horizontal="center" vertical="center"/>
    </xf>
    <xf numFmtId="164" fontId="10" fillId="9" borderId="1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/>
    </xf>
    <xf numFmtId="164" fontId="2" fillId="8" borderId="4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 applyBorder="1" applyAlignment="1">
      <alignment horizontal="center" vertical="center"/>
    </xf>
    <xf numFmtId="164" fontId="10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13" fillId="6" borderId="2" xfId="0" applyFont="1" applyFill="1" applyBorder="1" applyAlignment="1">
      <alignment vertical="center"/>
    </xf>
    <xf numFmtId="0" fontId="13" fillId="6" borderId="4" xfId="0" applyFont="1" applyFill="1" applyBorder="1" applyAlignment="1">
      <alignment vertical="center"/>
    </xf>
    <xf numFmtId="0" fontId="14" fillId="7" borderId="1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14" fillId="7" borderId="1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64" fontId="0" fillId="3" borderId="0" xfId="0" applyNumberFormat="1" applyFont="1" applyFill="1" applyAlignment="1">
      <alignment horizontal="center" vertical="center"/>
    </xf>
    <xf numFmtId="0" fontId="8" fillId="7" borderId="3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1" xfId="0" applyFont="1" applyFill="1" applyBorder="1" applyAlignment="1">
      <alignment vertical="center" wrapText="1"/>
    </xf>
    <xf numFmtId="44" fontId="0" fillId="3" borderId="1" xfId="0" applyNumberFormat="1" applyFont="1" applyFill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3" borderId="0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3" borderId="5" xfId="0" applyFont="1" applyFill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9" borderId="1" xfId="0" applyFill="1" applyBorder="1" applyAlignment="1">
      <alignment vertical="center"/>
    </xf>
    <xf numFmtId="0" fontId="0" fillId="0" borderId="1" xfId="0" applyBorder="1"/>
    <xf numFmtId="0" fontId="0" fillId="3" borderId="1" xfId="0" applyFont="1" applyFill="1" applyBorder="1" applyAlignment="1">
      <alignment vertical="center"/>
    </xf>
    <xf numFmtId="0" fontId="13" fillId="10" borderId="2" xfId="0" applyFont="1" applyFill="1" applyBorder="1" applyAlignment="1">
      <alignment vertical="center"/>
    </xf>
    <xf numFmtId="0" fontId="13" fillId="10" borderId="3" xfId="0" applyFont="1" applyFill="1" applyBorder="1" applyAlignment="1">
      <alignment vertical="center"/>
    </xf>
    <xf numFmtId="0" fontId="13" fillId="10" borderId="4" xfId="0" applyFont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12" fillId="3" borderId="0" xfId="0" applyFont="1" applyFill="1" applyAlignment="1">
      <alignment vertical="center"/>
    </xf>
    <xf numFmtId="0" fontId="0" fillId="9" borderId="1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center"/>
    </xf>
    <xf numFmtId="0" fontId="4" fillId="9" borderId="1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4" fillId="9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3" borderId="6" xfId="0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 2" xfId="2" xr:uid="{C708F90D-58B5-47AE-B98F-58E496BE45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214"/>
  <sheetViews>
    <sheetView showGridLines="0" zoomScale="60" zoomScaleNormal="60" workbookViewId="0">
      <selection activeCell="H21" sqref="H21"/>
    </sheetView>
  </sheetViews>
  <sheetFormatPr baseColWidth="10" defaultColWidth="11.453125" defaultRowHeight="14.5" x14ac:dyDescent="0.35"/>
  <cols>
    <col min="1" max="1" width="36.81640625" style="39" customWidth="1"/>
    <col min="2" max="2" width="33.453125" style="39" customWidth="1"/>
    <col min="3" max="3" width="46.90625" style="39" customWidth="1"/>
    <col min="4" max="4" width="14.26953125" style="39" bestFit="1" customWidth="1"/>
    <col min="5" max="5" width="19.81640625" style="39" customWidth="1"/>
    <col min="6" max="8" width="22.1796875" style="48" customWidth="1"/>
    <col min="9" max="9" width="19.26953125" style="39" customWidth="1"/>
    <col min="10" max="10" width="32" style="48" customWidth="1"/>
    <col min="11" max="11" width="8.453125" style="39" customWidth="1"/>
    <col min="12" max="13" width="19" style="39" customWidth="1"/>
    <col min="14" max="16384" width="11.453125" style="39"/>
  </cols>
  <sheetData>
    <row r="1" spans="1:13" x14ac:dyDescent="0.35">
      <c r="A1" s="37"/>
      <c r="B1" s="38"/>
      <c r="C1" s="38"/>
      <c r="D1" s="38"/>
      <c r="E1" s="38"/>
      <c r="F1" s="38"/>
      <c r="G1" s="38"/>
      <c r="H1" s="38"/>
      <c r="I1" s="38"/>
      <c r="J1" s="38"/>
    </row>
    <row r="2" spans="1:13" ht="23.5" x14ac:dyDescent="0.35">
      <c r="A2" s="71" t="s">
        <v>33</v>
      </c>
      <c r="B2" s="71"/>
      <c r="C2" s="71"/>
      <c r="D2" s="71"/>
      <c r="E2" s="71"/>
      <c r="F2" s="71"/>
      <c r="G2" s="71"/>
      <c r="H2" s="71"/>
      <c r="I2" s="71"/>
      <c r="J2" s="71"/>
    </row>
    <row r="3" spans="1:13" ht="43.5" customHeight="1" x14ac:dyDescent="0.35">
      <c r="A3" s="76" t="s">
        <v>374</v>
      </c>
      <c r="B3" s="76"/>
      <c r="C3" s="76"/>
      <c r="D3" s="76"/>
      <c r="E3" s="76"/>
      <c r="F3" s="76"/>
      <c r="G3" s="76"/>
      <c r="H3" s="76"/>
      <c r="I3" s="76"/>
      <c r="J3" s="76"/>
    </row>
    <row r="4" spans="1:13" x14ac:dyDescent="0.35">
      <c r="A4" s="72" t="s">
        <v>4</v>
      </c>
      <c r="B4" s="72"/>
      <c r="C4" s="72"/>
      <c r="D4" s="72"/>
      <c r="E4" s="72"/>
      <c r="F4" s="72"/>
      <c r="G4" s="72"/>
      <c r="H4" s="72"/>
      <c r="I4" s="72"/>
      <c r="J4" s="72"/>
    </row>
    <row r="5" spans="1:13" x14ac:dyDescent="0.35">
      <c r="F5" s="39"/>
      <c r="G5" s="39"/>
      <c r="H5" s="39"/>
      <c r="J5" s="39"/>
    </row>
    <row r="6" spans="1:13" ht="31" x14ac:dyDescent="0.35">
      <c r="A6" s="73" t="s">
        <v>41</v>
      </c>
      <c r="B6" s="74"/>
      <c r="C6" s="74"/>
      <c r="D6" s="74"/>
      <c r="E6" s="74"/>
      <c r="F6" s="74"/>
      <c r="G6" s="74"/>
      <c r="H6" s="74"/>
      <c r="I6" s="74"/>
      <c r="J6" s="75"/>
    </row>
    <row r="7" spans="1:13" x14ac:dyDescent="0.35">
      <c r="A7" s="22"/>
      <c r="B7" s="38"/>
      <c r="C7" s="38"/>
      <c r="D7" s="38"/>
      <c r="E7" s="38"/>
      <c r="F7" s="38"/>
      <c r="G7" s="38"/>
      <c r="H7" s="38"/>
      <c r="I7" s="38"/>
      <c r="J7" s="38"/>
    </row>
    <row r="8" spans="1:13" ht="29" x14ac:dyDescent="0.35">
      <c r="A8" s="1" t="s">
        <v>14</v>
      </c>
      <c r="B8" s="1" t="s">
        <v>15</v>
      </c>
      <c r="C8" s="1" t="s">
        <v>0</v>
      </c>
      <c r="D8" s="1" t="s">
        <v>39</v>
      </c>
      <c r="E8" s="2" t="s">
        <v>21</v>
      </c>
      <c r="F8" s="2" t="s">
        <v>34</v>
      </c>
      <c r="G8" s="2" t="s">
        <v>35</v>
      </c>
      <c r="H8" s="2" t="s">
        <v>36</v>
      </c>
      <c r="I8" s="1" t="s">
        <v>2</v>
      </c>
      <c r="J8" s="2" t="s">
        <v>22</v>
      </c>
      <c r="L8" s="2" t="s">
        <v>29</v>
      </c>
      <c r="M8" s="2" t="s">
        <v>375</v>
      </c>
    </row>
    <row r="9" spans="1:13" ht="26" x14ac:dyDescent="0.35">
      <c r="A9" s="64" t="s">
        <v>42</v>
      </c>
      <c r="B9" s="65"/>
      <c r="C9" s="65"/>
      <c r="D9" s="65"/>
      <c r="E9" s="65"/>
      <c r="F9" s="65"/>
      <c r="G9" s="65"/>
      <c r="H9" s="65"/>
      <c r="I9" s="65"/>
      <c r="J9" s="66"/>
    </row>
    <row r="10" spans="1:13" ht="26" x14ac:dyDescent="0.35">
      <c r="A10" s="40" t="s">
        <v>43</v>
      </c>
      <c r="B10" s="32"/>
      <c r="C10" s="32"/>
      <c r="D10" s="32"/>
      <c r="E10" s="32"/>
      <c r="F10" s="32"/>
      <c r="G10" s="32"/>
      <c r="H10" s="32"/>
      <c r="I10" s="32"/>
      <c r="J10" s="41"/>
    </row>
    <row r="11" spans="1:13" x14ac:dyDescent="0.35">
      <c r="A11" s="27" t="s">
        <v>42</v>
      </c>
      <c r="B11" s="28" t="s">
        <v>9</v>
      </c>
      <c r="C11" s="31" t="s">
        <v>44</v>
      </c>
      <c r="D11" s="28"/>
      <c r="E11" s="29">
        <v>2</v>
      </c>
      <c r="F11" s="15"/>
      <c r="G11" s="16">
        <f>E11*F11</f>
        <v>0</v>
      </c>
      <c r="H11" s="16">
        <f>G11*12</f>
        <v>0</v>
      </c>
      <c r="I11" s="5">
        <v>1.2</v>
      </c>
      <c r="J11" s="18">
        <f>H11*I11</f>
        <v>0</v>
      </c>
      <c r="L11" s="28" t="s">
        <v>30</v>
      </c>
      <c r="M11" s="70"/>
    </row>
    <row r="12" spans="1:13" x14ac:dyDescent="0.35">
      <c r="A12" s="27" t="s">
        <v>42</v>
      </c>
      <c r="B12" s="28" t="s">
        <v>9</v>
      </c>
      <c r="C12" s="31" t="s">
        <v>45</v>
      </c>
      <c r="D12" s="30"/>
      <c r="E12" s="30">
        <v>1</v>
      </c>
      <c r="F12" s="15"/>
      <c r="G12" s="16">
        <f t="shared" ref="G12:G25" si="0">E12*F12</f>
        <v>0</v>
      </c>
      <c r="H12" s="16">
        <f t="shared" ref="H12:H19" si="1">G12*12</f>
        <v>0</v>
      </c>
      <c r="I12" s="5">
        <v>1.2</v>
      </c>
      <c r="J12" s="18">
        <f t="shared" ref="J12:J19" si="2">H12*I12</f>
        <v>0</v>
      </c>
      <c r="L12" s="28" t="s">
        <v>30</v>
      </c>
      <c r="M12" s="70"/>
    </row>
    <row r="13" spans="1:13" x14ac:dyDescent="0.35">
      <c r="A13" s="27" t="s">
        <v>42</v>
      </c>
      <c r="B13" s="28" t="s">
        <v>9</v>
      </c>
      <c r="C13" s="31" t="s">
        <v>44</v>
      </c>
      <c r="D13" s="30"/>
      <c r="E13" s="30">
        <v>3</v>
      </c>
      <c r="F13" s="15"/>
      <c r="G13" s="16">
        <f t="shared" si="0"/>
        <v>0</v>
      </c>
      <c r="H13" s="16">
        <f t="shared" si="1"/>
        <v>0</v>
      </c>
      <c r="I13" s="5">
        <v>1.2</v>
      </c>
      <c r="J13" s="18">
        <f t="shared" si="2"/>
        <v>0</v>
      </c>
      <c r="L13" s="28" t="s">
        <v>30</v>
      </c>
      <c r="M13" s="70"/>
    </row>
    <row r="14" spans="1:13" x14ac:dyDescent="0.35">
      <c r="A14" s="27" t="s">
        <v>42</v>
      </c>
      <c r="B14" s="28" t="s">
        <v>8</v>
      </c>
      <c r="C14" s="31" t="s">
        <v>46</v>
      </c>
      <c r="D14" s="30"/>
      <c r="E14" s="30">
        <v>1</v>
      </c>
      <c r="F14" s="15"/>
      <c r="G14" s="16">
        <f t="shared" si="0"/>
        <v>0</v>
      </c>
      <c r="H14" s="16">
        <f t="shared" si="1"/>
        <v>0</v>
      </c>
      <c r="I14" s="5">
        <v>1.2</v>
      </c>
      <c r="J14" s="18">
        <f t="shared" si="2"/>
        <v>0</v>
      </c>
      <c r="L14" s="28" t="s">
        <v>30</v>
      </c>
      <c r="M14" s="70"/>
    </row>
    <row r="15" spans="1:13" x14ac:dyDescent="0.35">
      <c r="A15" s="27" t="s">
        <v>42</v>
      </c>
      <c r="B15" s="28" t="s">
        <v>52</v>
      </c>
      <c r="C15" s="31" t="s">
        <v>47</v>
      </c>
      <c r="D15" s="30"/>
      <c r="E15" s="30">
        <v>2</v>
      </c>
      <c r="F15" s="15"/>
      <c r="G15" s="16">
        <f t="shared" si="0"/>
        <v>0</v>
      </c>
      <c r="H15" s="16">
        <f t="shared" si="1"/>
        <v>0</v>
      </c>
      <c r="I15" s="5">
        <v>1.2</v>
      </c>
      <c r="J15" s="18">
        <f t="shared" si="2"/>
        <v>0</v>
      </c>
      <c r="L15" s="28" t="s">
        <v>30</v>
      </c>
      <c r="M15" s="70"/>
    </row>
    <row r="16" spans="1:13" x14ac:dyDescent="0.35">
      <c r="A16" s="27" t="s">
        <v>42</v>
      </c>
      <c r="B16" s="28" t="s">
        <v>53</v>
      </c>
      <c r="C16" s="31" t="s">
        <v>48</v>
      </c>
      <c r="D16" s="30"/>
      <c r="E16" s="30">
        <v>1</v>
      </c>
      <c r="F16" s="15"/>
      <c r="G16" s="16">
        <f t="shared" si="0"/>
        <v>0</v>
      </c>
      <c r="H16" s="16">
        <f t="shared" si="1"/>
        <v>0</v>
      </c>
      <c r="I16" s="5">
        <v>1.2</v>
      </c>
      <c r="J16" s="18">
        <f t="shared" si="2"/>
        <v>0</v>
      </c>
      <c r="L16" s="28" t="s">
        <v>30</v>
      </c>
      <c r="M16" s="70"/>
    </row>
    <row r="17" spans="1:13" x14ac:dyDescent="0.35">
      <c r="A17" s="27" t="s">
        <v>42</v>
      </c>
      <c r="B17" s="28" t="s">
        <v>8</v>
      </c>
      <c r="C17" s="31" t="s">
        <v>49</v>
      </c>
      <c r="D17" s="30"/>
      <c r="E17" s="30">
        <v>1</v>
      </c>
      <c r="F17" s="15"/>
      <c r="G17" s="16">
        <f t="shared" si="0"/>
        <v>0</v>
      </c>
      <c r="H17" s="16">
        <f t="shared" si="1"/>
        <v>0</v>
      </c>
      <c r="I17" s="5">
        <v>1.2</v>
      </c>
      <c r="J17" s="18">
        <f t="shared" si="2"/>
        <v>0</v>
      </c>
      <c r="L17" s="28" t="s">
        <v>30</v>
      </c>
      <c r="M17" s="70"/>
    </row>
    <row r="18" spans="1:13" x14ac:dyDescent="0.35">
      <c r="A18" s="27" t="s">
        <v>42</v>
      </c>
      <c r="B18" s="28" t="s">
        <v>54</v>
      </c>
      <c r="C18" s="31" t="s">
        <v>50</v>
      </c>
      <c r="D18" s="30"/>
      <c r="E18" s="30">
        <v>1</v>
      </c>
      <c r="F18" s="15"/>
      <c r="G18" s="16">
        <f t="shared" si="0"/>
        <v>0</v>
      </c>
      <c r="H18" s="16">
        <f t="shared" si="1"/>
        <v>0</v>
      </c>
      <c r="I18" s="5">
        <v>1.2</v>
      </c>
      <c r="J18" s="18">
        <f t="shared" si="2"/>
        <v>0</v>
      </c>
      <c r="L18" s="28" t="s">
        <v>30</v>
      </c>
      <c r="M18" s="70"/>
    </row>
    <row r="19" spans="1:13" x14ac:dyDescent="0.35">
      <c r="A19" s="27" t="s">
        <v>42</v>
      </c>
      <c r="B19" s="28" t="s">
        <v>54</v>
      </c>
      <c r="C19" s="31" t="s">
        <v>51</v>
      </c>
      <c r="D19" s="30"/>
      <c r="E19" s="30">
        <v>1</v>
      </c>
      <c r="F19" s="15"/>
      <c r="G19" s="16">
        <f t="shared" si="0"/>
        <v>0</v>
      </c>
      <c r="H19" s="16">
        <f t="shared" si="1"/>
        <v>0</v>
      </c>
      <c r="I19" s="5">
        <v>1.2</v>
      </c>
      <c r="J19" s="18">
        <f t="shared" si="2"/>
        <v>0</v>
      </c>
      <c r="L19" s="28" t="s">
        <v>30</v>
      </c>
      <c r="M19" s="70"/>
    </row>
    <row r="20" spans="1:13" ht="26" x14ac:dyDescent="0.35">
      <c r="A20" s="40" t="s">
        <v>55</v>
      </c>
      <c r="B20" s="32"/>
      <c r="C20" s="32"/>
      <c r="D20" s="32"/>
      <c r="E20" s="32"/>
      <c r="F20" s="32"/>
      <c r="G20" s="32"/>
      <c r="H20" s="32"/>
      <c r="I20" s="32"/>
      <c r="J20" s="41"/>
      <c r="L20" s="43"/>
      <c r="M20" s="43"/>
    </row>
    <row r="21" spans="1:13" x14ac:dyDescent="0.35">
      <c r="A21" s="27" t="s">
        <v>42</v>
      </c>
      <c r="B21" s="28" t="s">
        <v>61</v>
      </c>
      <c r="C21" s="31" t="s">
        <v>56</v>
      </c>
      <c r="D21" s="28"/>
      <c r="E21" s="28">
        <v>3</v>
      </c>
      <c r="F21" s="15"/>
      <c r="G21" s="16">
        <f t="shared" si="0"/>
        <v>0</v>
      </c>
      <c r="H21" s="16">
        <f t="shared" ref="H21:H25" si="3">G21*12</f>
        <v>0</v>
      </c>
      <c r="I21" s="5">
        <v>1.2</v>
      </c>
      <c r="J21" s="18">
        <f t="shared" ref="J21:J23" si="4">H21*I21</f>
        <v>0</v>
      </c>
      <c r="L21" s="34" t="s">
        <v>30</v>
      </c>
      <c r="M21" s="70"/>
    </row>
    <row r="22" spans="1:13" x14ac:dyDescent="0.35">
      <c r="A22" s="27" t="s">
        <v>42</v>
      </c>
      <c r="B22" s="28" t="s">
        <v>61</v>
      </c>
      <c r="C22" s="31" t="s">
        <v>57</v>
      </c>
      <c r="D22" s="28"/>
      <c r="E22" s="28">
        <v>3</v>
      </c>
      <c r="F22" s="15"/>
      <c r="G22" s="16">
        <f t="shared" si="0"/>
        <v>0</v>
      </c>
      <c r="H22" s="16">
        <f t="shared" si="3"/>
        <v>0</v>
      </c>
      <c r="I22" s="5">
        <v>1.2</v>
      </c>
      <c r="J22" s="18">
        <f t="shared" si="4"/>
        <v>0</v>
      </c>
      <c r="L22" s="34" t="s">
        <v>30</v>
      </c>
      <c r="M22" s="70"/>
    </row>
    <row r="23" spans="1:13" ht="29" x14ac:dyDescent="0.35">
      <c r="A23" s="27" t="s">
        <v>42</v>
      </c>
      <c r="B23" s="28" t="s">
        <v>62</v>
      </c>
      <c r="C23" s="31" t="s">
        <v>58</v>
      </c>
      <c r="D23" s="28"/>
      <c r="E23" s="28">
        <v>3</v>
      </c>
      <c r="F23" s="15"/>
      <c r="G23" s="16">
        <f t="shared" si="0"/>
        <v>0</v>
      </c>
      <c r="H23" s="16">
        <f t="shared" si="3"/>
        <v>0</v>
      </c>
      <c r="I23" s="5">
        <v>1.2</v>
      </c>
      <c r="J23" s="18">
        <f t="shared" si="4"/>
        <v>0</v>
      </c>
      <c r="L23" s="34" t="s">
        <v>30</v>
      </c>
      <c r="M23" s="70"/>
    </row>
    <row r="24" spans="1:13" x14ac:dyDescent="0.35">
      <c r="A24" s="27" t="s">
        <v>42</v>
      </c>
      <c r="B24" s="28" t="s">
        <v>62</v>
      </c>
      <c r="C24" s="31" t="s">
        <v>59</v>
      </c>
      <c r="D24" s="28"/>
      <c r="E24" s="28">
        <v>3</v>
      </c>
      <c r="F24" s="15"/>
      <c r="G24" s="16">
        <f t="shared" si="0"/>
        <v>0</v>
      </c>
      <c r="H24" s="16">
        <f t="shared" si="3"/>
        <v>0</v>
      </c>
      <c r="I24" s="5">
        <v>1.2</v>
      </c>
      <c r="J24" s="18">
        <f t="shared" ref="J24:J25" si="5">H24*I24</f>
        <v>0</v>
      </c>
      <c r="L24" s="34" t="s">
        <v>30</v>
      </c>
      <c r="M24" s="70"/>
    </row>
    <row r="25" spans="1:13" x14ac:dyDescent="0.35">
      <c r="A25" s="27" t="s">
        <v>42</v>
      </c>
      <c r="B25" s="28" t="s">
        <v>62</v>
      </c>
      <c r="C25" s="31" t="s">
        <v>60</v>
      </c>
      <c r="D25" s="28"/>
      <c r="E25" s="28">
        <v>2</v>
      </c>
      <c r="F25" s="15"/>
      <c r="G25" s="16">
        <f t="shared" si="0"/>
        <v>0</v>
      </c>
      <c r="H25" s="16">
        <f t="shared" si="3"/>
        <v>0</v>
      </c>
      <c r="I25" s="5">
        <v>1.2</v>
      </c>
      <c r="J25" s="18">
        <f t="shared" si="5"/>
        <v>0</v>
      </c>
      <c r="L25" s="34" t="s">
        <v>30</v>
      </c>
      <c r="M25" s="70"/>
    </row>
    <row r="26" spans="1:13" ht="26" x14ac:dyDescent="0.35">
      <c r="A26" s="64" t="s">
        <v>99</v>
      </c>
      <c r="B26" s="65"/>
      <c r="C26" s="65"/>
      <c r="D26" s="65"/>
      <c r="E26" s="65"/>
      <c r="F26" s="65"/>
      <c r="G26" s="65"/>
      <c r="H26" s="65"/>
      <c r="I26" s="65"/>
      <c r="J26" s="66"/>
    </row>
    <row r="27" spans="1:13" x14ac:dyDescent="0.35">
      <c r="A27" s="27" t="s">
        <v>63</v>
      </c>
      <c r="B27" s="28" t="s">
        <v>5</v>
      </c>
      <c r="C27" s="31" t="s">
        <v>115</v>
      </c>
      <c r="D27" s="28"/>
      <c r="E27" s="29">
        <v>1</v>
      </c>
      <c r="F27" s="15"/>
      <c r="G27" s="16">
        <f>E27*F27</f>
        <v>0</v>
      </c>
      <c r="H27" s="16">
        <f>G27*12</f>
        <v>0</v>
      </c>
      <c r="I27" s="5">
        <v>1.2</v>
      </c>
      <c r="J27" s="18">
        <f>H27*I27</f>
        <v>0</v>
      </c>
      <c r="L27" s="28" t="s">
        <v>141</v>
      </c>
      <c r="M27" s="70"/>
    </row>
    <row r="28" spans="1:13" x14ac:dyDescent="0.35">
      <c r="A28" s="27" t="s">
        <v>63</v>
      </c>
      <c r="B28" s="28" t="s">
        <v>5</v>
      </c>
      <c r="C28" s="31" t="s">
        <v>116</v>
      </c>
      <c r="D28" s="30"/>
      <c r="E28" s="30">
        <v>1</v>
      </c>
      <c r="F28" s="15"/>
      <c r="G28" s="16">
        <f t="shared" ref="G28:G76" si="6">E28*F28</f>
        <v>0</v>
      </c>
      <c r="H28" s="16">
        <f t="shared" ref="H28:H88" si="7">G28*12</f>
        <v>0</v>
      </c>
      <c r="I28" s="5">
        <v>1.2</v>
      </c>
      <c r="J28" s="18">
        <f t="shared" ref="J28:J88" si="8">H28*I28</f>
        <v>0</v>
      </c>
      <c r="L28" s="28" t="s">
        <v>141</v>
      </c>
      <c r="M28" s="70"/>
    </row>
    <row r="29" spans="1:13" x14ac:dyDescent="0.35">
      <c r="A29" s="27" t="s">
        <v>63</v>
      </c>
      <c r="B29" s="28" t="s">
        <v>6</v>
      </c>
      <c r="C29" s="31" t="s">
        <v>117</v>
      </c>
      <c r="D29" s="30"/>
      <c r="E29" s="30">
        <v>1</v>
      </c>
      <c r="F29" s="15"/>
      <c r="G29" s="16">
        <f t="shared" si="6"/>
        <v>0</v>
      </c>
      <c r="H29" s="16">
        <f t="shared" si="7"/>
        <v>0</v>
      </c>
      <c r="I29" s="5">
        <v>1.2</v>
      </c>
      <c r="J29" s="18">
        <f t="shared" si="8"/>
        <v>0</v>
      </c>
      <c r="L29" s="28" t="s">
        <v>141</v>
      </c>
      <c r="M29" s="70"/>
    </row>
    <row r="30" spans="1:13" x14ac:dyDescent="0.35">
      <c r="A30" s="27" t="s">
        <v>63</v>
      </c>
      <c r="B30" s="28" t="s">
        <v>100</v>
      </c>
      <c r="C30" s="31" t="s">
        <v>118</v>
      </c>
      <c r="D30" s="30"/>
      <c r="E30" s="30">
        <v>1</v>
      </c>
      <c r="F30" s="15"/>
      <c r="G30" s="16">
        <f t="shared" si="6"/>
        <v>0</v>
      </c>
      <c r="H30" s="16">
        <f t="shared" si="7"/>
        <v>0</v>
      </c>
      <c r="I30" s="5">
        <v>1.2</v>
      </c>
      <c r="J30" s="18">
        <f t="shared" si="8"/>
        <v>0</v>
      </c>
      <c r="L30" s="28" t="s">
        <v>141</v>
      </c>
      <c r="M30" s="70"/>
    </row>
    <row r="31" spans="1:13" x14ac:dyDescent="0.35">
      <c r="A31" s="27" t="s">
        <v>63</v>
      </c>
      <c r="B31" s="28" t="s">
        <v>6</v>
      </c>
      <c r="C31" s="31" t="s">
        <v>119</v>
      </c>
      <c r="D31" s="30"/>
      <c r="E31" s="30">
        <v>1</v>
      </c>
      <c r="F31" s="15"/>
      <c r="G31" s="16">
        <f t="shared" si="6"/>
        <v>0</v>
      </c>
      <c r="H31" s="16">
        <f t="shared" si="7"/>
        <v>0</v>
      </c>
      <c r="I31" s="5">
        <v>1.2</v>
      </c>
      <c r="J31" s="18">
        <f t="shared" si="8"/>
        <v>0</v>
      </c>
      <c r="L31" s="28" t="s">
        <v>141</v>
      </c>
      <c r="M31" s="70"/>
    </row>
    <row r="32" spans="1:13" x14ac:dyDescent="0.35">
      <c r="A32" s="27" t="s">
        <v>63</v>
      </c>
      <c r="B32" s="28" t="s">
        <v>5</v>
      </c>
      <c r="C32" s="31" t="s">
        <v>120</v>
      </c>
      <c r="D32" s="30"/>
      <c r="E32" s="30">
        <v>1</v>
      </c>
      <c r="F32" s="15"/>
      <c r="G32" s="16">
        <f t="shared" si="6"/>
        <v>0</v>
      </c>
      <c r="H32" s="16">
        <f t="shared" si="7"/>
        <v>0</v>
      </c>
      <c r="I32" s="5">
        <v>1.2</v>
      </c>
      <c r="J32" s="18">
        <f t="shared" si="8"/>
        <v>0</v>
      </c>
      <c r="L32" s="28" t="s">
        <v>141</v>
      </c>
      <c r="M32" s="70"/>
    </row>
    <row r="33" spans="1:31" x14ac:dyDescent="0.35">
      <c r="A33" s="27" t="s">
        <v>63</v>
      </c>
      <c r="B33" s="28" t="s">
        <v>37</v>
      </c>
      <c r="C33" s="31" t="s">
        <v>121</v>
      </c>
      <c r="D33" s="30"/>
      <c r="E33" s="30">
        <v>1</v>
      </c>
      <c r="F33" s="15"/>
      <c r="G33" s="16">
        <f t="shared" si="6"/>
        <v>0</v>
      </c>
      <c r="H33" s="16">
        <f t="shared" si="7"/>
        <v>0</v>
      </c>
      <c r="I33" s="5">
        <v>1.2</v>
      </c>
      <c r="J33" s="18">
        <f t="shared" si="8"/>
        <v>0</v>
      </c>
      <c r="L33" s="28" t="s">
        <v>141</v>
      </c>
      <c r="M33" s="70"/>
    </row>
    <row r="34" spans="1:31" x14ac:dyDescent="0.35">
      <c r="A34" s="27" t="s">
        <v>63</v>
      </c>
      <c r="B34" s="28" t="s">
        <v>13</v>
      </c>
      <c r="C34" s="31" t="s">
        <v>122</v>
      </c>
      <c r="D34" s="30"/>
      <c r="E34" s="30">
        <v>1</v>
      </c>
      <c r="F34" s="15"/>
      <c r="G34" s="16">
        <f t="shared" si="6"/>
        <v>0</v>
      </c>
      <c r="H34" s="16">
        <f t="shared" si="7"/>
        <v>0</v>
      </c>
      <c r="I34" s="5">
        <v>1.2</v>
      </c>
      <c r="J34" s="18">
        <f t="shared" si="8"/>
        <v>0</v>
      </c>
      <c r="L34" s="28" t="s">
        <v>141</v>
      </c>
      <c r="M34" s="70"/>
    </row>
    <row r="35" spans="1:31" x14ac:dyDescent="0.35">
      <c r="A35" s="27" t="s">
        <v>63</v>
      </c>
      <c r="B35" s="28" t="s">
        <v>6</v>
      </c>
      <c r="C35" s="31" t="s">
        <v>120</v>
      </c>
      <c r="D35" s="30"/>
      <c r="E35" s="30">
        <v>1</v>
      </c>
      <c r="F35" s="15"/>
      <c r="G35" s="16">
        <f t="shared" si="6"/>
        <v>0</v>
      </c>
      <c r="H35" s="16">
        <f t="shared" si="7"/>
        <v>0</v>
      </c>
      <c r="I35" s="5">
        <v>1.2</v>
      </c>
      <c r="J35" s="18">
        <f t="shared" si="8"/>
        <v>0</v>
      </c>
      <c r="L35" s="28" t="s">
        <v>141</v>
      </c>
      <c r="M35" s="70"/>
    </row>
    <row r="36" spans="1:31" x14ac:dyDescent="0.35">
      <c r="A36" s="27" t="s">
        <v>63</v>
      </c>
      <c r="B36" s="28"/>
      <c r="C36" s="31" t="s">
        <v>123</v>
      </c>
      <c r="D36" s="28"/>
      <c r="E36" s="28">
        <v>1</v>
      </c>
      <c r="F36" s="15"/>
      <c r="G36" s="16">
        <f t="shared" si="6"/>
        <v>0</v>
      </c>
      <c r="H36" s="16">
        <f t="shared" si="7"/>
        <v>0</v>
      </c>
      <c r="I36" s="5">
        <v>1.2</v>
      </c>
      <c r="J36" s="18">
        <f t="shared" si="8"/>
        <v>0</v>
      </c>
      <c r="L36" s="28" t="s">
        <v>141</v>
      </c>
      <c r="M36" s="70"/>
    </row>
    <row r="37" spans="1:31" x14ac:dyDescent="0.35">
      <c r="A37" s="27" t="s">
        <v>63</v>
      </c>
      <c r="B37" s="28" t="s">
        <v>38</v>
      </c>
      <c r="C37" s="31" t="s">
        <v>124</v>
      </c>
      <c r="D37" s="30"/>
      <c r="E37" s="30">
        <v>1</v>
      </c>
      <c r="F37" s="15"/>
      <c r="G37" s="16">
        <f t="shared" si="6"/>
        <v>0</v>
      </c>
      <c r="H37" s="16">
        <f t="shared" si="7"/>
        <v>0</v>
      </c>
      <c r="I37" s="5">
        <v>1.2</v>
      </c>
      <c r="J37" s="18">
        <f t="shared" si="8"/>
        <v>0</v>
      </c>
      <c r="L37" s="28" t="s">
        <v>141</v>
      </c>
      <c r="M37" s="70"/>
    </row>
    <row r="38" spans="1:31" x14ac:dyDescent="0.35">
      <c r="A38" s="27" t="s">
        <v>63</v>
      </c>
      <c r="B38" s="28" t="s">
        <v>38</v>
      </c>
      <c r="C38" s="31" t="s">
        <v>125</v>
      </c>
      <c r="D38" s="30"/>
      <c r="E38" s="30">
        <v>1</v>
      </c>
      <c r="F38" s="15"/>
      <c r="G38" s="16">
        <f t="shared" si="6"/>
        <v>0</v>
      </c>
      <c r="H38" s="16">
        <f t="shared" si="7"/>
        <v>0</v>
      </c>
      <c r="I38" s="5">
        <v>1.2</v>
      </c>
      <c r="J38" s="18">
        <f t="shared" si="8"/>
        <v>0</v>
      </c>
      <c r="L38" s="28" t="s">
        <v>141</v>
      </c>
      <c r="M38" s="70"/>
    </row>
    <row r="39" spans="1:31" x14ac:dyDescent="0.35">
      <c r="A39" s="27" t="s">
        <v>63</v>
      </c>
      <c r="B39" s="28" t="s">
        <v>101</v>
      </c>
      <c r="C39" s="31" t="s">
        <v>126</v>
      </c>
      <c r="D39" s="30"/>
      <c r="E39" s="30">
        <v>1</v>
      </c>
      <c r="F39" s="15"/>
      <c r="G39" s="16">
        <f t="shared" si="6"/>
        <v>0</v>
      </c>
      <c r="H39" s="16">
        <f t="shared" si="7"/>
        <v>0</v>
      </c>
      <c r="I39" s="5">
        <v>1.2</v>
      </c>
      <c r="J39" s="18">
        <f t="shared" si="8"/>
        <v>0</v>
      </c>
      <c r="L39" s="28" t="s">
        <v>141</v>
      </c>
      <c r="M39" s="70"/>
    </row>
    <row r="40" spans="1:31" x14ac:dyDescent="0.35">
      <c r="A40" s="27" t="s">
        <v>63</v>
      </c>
      <c r="B40" s="28" t="s">
        <v>102</v>
      </c>
      <c r="C40" s="8" t="s">
        <v>127</v>
      </c>
      <c r="D40" s="30"/>
      <c r="E40" s="30">
        <v>1</v>
      </c>
      <c r="F40" s="15"/>
      <c r="G40" s="16">
        <f t="shared" si="6"/>
        <v>0</v>
      </c>
      <c r="H40" s="16">
        <f t="shared" si="7"/>
        <v>0</v>
      </c>
      <c r="I40" s="5">
        <v>1.2</v>
      </c>
      <c r="J40" s="18">
        <f t="shared" si="8"/>
        <v>0</v>
      </c>
      <c r="L40" s="28" t="s">
        <v>141</v>
      </c>
      <c r="M40" s="70"/>
    </row>
    <row r="41" spans="1:31" s="38" customFormat="1" x14ac:dyDescent="0.35">
      <c r="A41" s="27" t="s">
        <v>63</v>
      </c>
      <c r="B41" s="33" t="s">
        <v>8</v>
      </c>
      <c r="C41" s="12" t="s">
        <v>128</v>
      </c>
      <c r="D41" s="30"/>
      <c r="E41" s="30">
        <v>1</v>
      </c>
      <c r="F41" s="15"/>
      <c r="G41" s="16">
        <f t="shared" si="6"/>
        <v>0</v>
      </c>
      <c r="H41" s="16">
        <f t="shared" si="7"/>
        <v>0</v>
      </c>
      <c r="I41" s="5">
        <v>1.2</v>
      </c>
      <c r="J41" s="18">
        <f t="shared" si="8"/>
        <v>0</v>
      </c>
      <c r="K41" s="39"/>
      <c r="L41" s="28" t="s">
        <v>142</v>
      </c>
      <c r="M41" s="70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pans="1:31" s="38" customFormat="1" x14ac:dyDescent="0.35">
      <c r="A42" s="27" t="s">
        <v>63</v>
      </c>
      <c r="B42" s="33" t="s">
        <v>8</v>
      </c>
      <c r="C42" s="13" t="s">
        <v>129</v>
      </c>
      <c r="D42" s="30"/>
      <c r="E42" s="30">
        <v>1</v>
      </c>
      <c r="F42" s="15"/>
      <c r="G42" s="16">
        <f t="shared" si="6"/>
        <v>0</v>
      </c>
      <c r="H42" s="16">
        <f t="shared" si="7"/>
        <v>0</v>
      </c>
      <c r="I42" s="5">
        <v>1.2</v>
      </c>
      <c r="J42" s="18">
        <f t="shared" si="8"/>
        <v>0</v>
      </c>
      <c r="K42" s="39"/>
      <c r="L42" s="28" t="s">
        <v>142</v>
      </c>
      <c r="M42" s="70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pans="1:31" s="38" customFormat="1" x14ac:dyDescent="0.35">
      <c r="A43" s="27" t="s">
        <v>63</v>
      </c>
      <c r="B43" s="25" t="s">
        <v>8</v>
      </c>
      <c r="C43" s="31" t="s">
        <v>130</v>
      </c>
      <c r="D43" s="30"/>
      <c r="E43" s="30">
        <v>1</v>
      </c>
      <c r="F43" s="15"/>
      <c r="G43" s="16">
        <f t="shared" si="6"/>
        <v>0</v>
      </c>
      <c r="H43" s="16">
        <f t="shared" si="7"/>
        <v>0</v>
      </c>
      <c r="I43" s="34">
        <v>1.2</v>
      </c>
      <c r="J43" s="18">
        <f t="shared" si="8"/>
        <v>0</v>
      </c>
      <c r="K43" s="39"/>
      <c r="L43" s="28" t="s">
        <v>142</v>
      </c>
      <c r="M43" s="70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pans="1:31" x14ac:dyDescent="0.35">
      <c r="A44" s="27" t="s">
        <v>64</v>
      </c>
      <c r="B44" s="28" t="s">
        <v>103</v>
      </c>
      <c r="C44" s="31" t="s">
        <v>131</v>
      </c>
      <c r="D44" s="30"/>
      <c r="E44" s="30">
        <v>1</v>
      </c>
      <c r="F44" s="15"/>
      <c r="G44" s="16">
        <f t="shared" si="6"/>
        <v>0</v>
      </c>
      <c r="H44" s="16">
        <f t="shared" si="7"/>
        <v>0</v>
      </c>
      <c r="I44" s="5">
        <v>1.2</v>
      </c>
      <c r="J44" s="18">
        <f t="shared" si="8"/>
        <v>0</v>
      </c>
      <c r="L44" s="28" t="s">
        <v>141</v>
      </c>
      <c r="M44" s="70"/>
    </row>
    <row r="45" spans="1:31" x14ac:dyDescent="0.35">
      <c r="A45" s="27" t="s">
        <v>65</v>
      </c>
      <c r="B45" s="28" t="s">
        <v>104</v>
      </c>
      <c r="C45" s="31" t="s">
        <v>47</v>
      </c>
      <c r="D45" s="30"/>
      <c r="E45" s="30">
        <v>1</v>
      </c>
      <c r="F45" s="15"/>
      <c r="G45" s="16">
        <f t="shared" si="6"/>
        <v>0</v>
      </c>
      <c r="H45" s="16">
        <f t="shared" si="7"/>
        <v>0</v>
      </c>
      <c r="I45" s="5">
        <v>1.2</v>
      </c>
      <c r="J45" s="18">
        <f t="shared" si="8"/>
        <v>0</v>
      </c>
      <c r="L45" s="28" t="s">
        <v>141</v>
      </c>
      <c r="M45" s="70"/>
    </row>
    <row r="46" spans="1:31" x14ac:dyDescent="0.35">
      <c r="A46" s="27" t="s">
        <v>66</v>
      </c>
      <c r="B46" s="28" t="s">
        <v>105</v>
      </c>
      <c r="C46" s="31" t="s">
        <v>47</v>
      </c>
      <c r="D46" s="30"/>
      <c r="E46" s="30">
        <v>1</v>
      </c>
      <c r="F46" s="15"/>
      <c r="G46" s="16">
        <f t="shared" si="6"/>
        <v>0</v>
      </c>
      <c r="H46" s="16">
        <f t="shared" si="7"/>
        <v>0</v>
      </c>
      <c r="I46" s="5">
        <v>1.2</v>
      </c>
      <c r="J46" s="18">
        <f t="shared" si="8"/>
        <v>0</v>
      </c>
      <c r="L46" s="28" t="s">
        <v>141</v>
      </c>
      <c r="M46" s="70"/>
    </row>
    <row r="47" spans="1:31" x14ac:dyDescent="0.35">
      <c r="A47" s="27" t="s">
        <v>67</v>
      </c>
      <c r="B47" s="28" t="s">
        <v>106</v>
      </c>
      <c r="C47" s="31" t="s">
        <v>47</v>
      </c>
      <c r="D47" s="30"/>
      <c r="E47" s="30">
        <v>1</v>
      </c>
      <c r="F47" s="15"/>
      <c r="G47" s="16">
        <f t="shared" si="6"/>
        <v>0</v>
      </c>
      <c r="H47" s="16">
        <f t="shared" si="7"/>
        <v>0</v>
      </c>
      <c r="I47" s="5">
        <v>1.2</v>
      </c>
      <c r="J47" s="18">
        <f t="shared" si="8"/>
        <v>0</v>
      </c>
      <c r="L47" s="28" t="s">
        <v>141</v>
      </c>
      <c r="M47" s="70"/>
    </row>
    <row r="48" spans="1:31" x14ac:dyDescent="0.35">
      <c r="A48" s="27" t="s">
        <v>68</v>
      </c>
      <c r="B48" s="28" t="s">
        <v>107</v>
      </c>
      <c r="C48" s="31" t="s">
        <v>132</v>
      </c>
      <c r="D48" s="30"/>
      <c r="E48" s="30">
        <v>1</v>
      </c>
      <c r="F48" s="15"/>
      <c r="G48" s="16">
        <f t="shared" si="6"/>
        <v>0</v>
      </c>
      <c r="H48" s="16">
        <f t="shared" si="7"/>
        <v>0</v>
      </c>
      <c r="I48" s="5">
        <v>1.2</v>
      </c>
      <c r="J48" s="18">
        <f t="shared" si="8"/>
        <v>0</v>
      </c>
      <c r="L48" s="28" t="s">
        <v>141</v>
      </c>
      <c r="M48" s="70"/>
    </row>
    <row r="49" spans="1:31" x14ac:dyDescent="0.35">
      <c r="A49" s="27" t="s">
        <v>69</v>
      </c>
      <c r="B49" s="28" t="s">
        <v>107</v>
      </c>
      <c r="C49" s="31" t="s">
        <v>132</v>
      </c>
      <c r="D49" s="30"/>
      <c r="E49" s="30">
        <v>1</v>
      </c>
      <c r="F49" s="15"/>
      <c r="G49" s="16">
        <f t="shared" si="6"/>
        <v>0</v>
      </c>
      <c r="H49" s="16">
        <f t="shared" si="7"/>
        <v>0</v>
      </c>
      <c r="I49" s="5">
        <v>1.2</v>
      </c>
      <c r="J49" s="18">
        <f t="shared" si="8"/>
        <v>0</v>
      </c>
      <c r="L49" s="28" t="s">
        <v>141</v>
      </c>
      <c r="M49" s="70"/>
    </row>
    <row r="50" spans="1:31" x14ac:dyDescent="0.35">
      <c r="A50" s="27" t="s">
        <v>70</v>
      </c>
      <c r="B50" s="28" t="s">
        <v>107</v>
      </c>
      <c r="C50" s="31" t="s">
        <v>132</v>
      </c>
      <c r="D50" s="30"/>
      <c r="E50" s="30">
        <v>1</v>
      </c>
      <c r="F50" s="15"/>
      <c r="G50" s="16">
        <f t="shared" si="6"/>
        <v>0</v>
      </c>
      <c r="H50" s="16">
        <f t="shared" si="7"/>
        <v>0</v>
      </c>
      <c r="I50" s="5">
        <v>1.2</v>
      </c>
      <c r="J50" s="18">
        <f t="shared" si="8"/>
        <v>0</v>
      </c>
      <c r="L50" s="28" t="s">
        <v>141</v>
      </c>
      <c r="M50" s="70"/>
    </row>
    <row r="51" spans="1:31" x14ac:dyDescent="0.35">
      <c r="A51" s="27" t="s">
        <v>71</v>
      </c>
      <c r="B51" s="28" t="s">
        <v>107</v>
      </c>
      <c r="C51" s="31" t="s">
        <v>132</v>
      </c>
      <c r="D51" s="30"/>
      <c r="E51" s="30">
        <v>1</v>
      </c>
      <c r="F51" s="15"/>
      <c r="G51" s="16">
        <f t="shared" si="6"/>
        <v>0</v>
      </c>
      <c r="H51" s="16">
        <f t="shared" si="7"/>
        <v>0</v>
      </c>
      <c r="I51" s="5">
        <v>1.2</v>
      </c>
      <c r="J51" s="18">
        <f t="shared" si="8"/>
        <v>0</v>
      </c>
      <c r="L51" s="28" t="s">
        <v>141</v>
      </c>
      <c r="M51" s="70"/>
    </row>
    <row r="52" spans="1:31" x14ac:dyDescent="0.35">
      <c r="A52" s="27" t="s">
        <v>72</v>
      </c>
      <c r="B52" s="28" t="s">
        <v>107</v>
      </c>
      <c r="C52" s="31" t="s">
        <v>132</v>
      </c>
      <c r="D52" s="30"/>
      <c r="E52" s="30">
        <v>1</v>
      </c>
      <c r="F52" s="15"/>
      <c r="G52" s="16">
        <f t="shared" si="6"/>
        <v>0</v>
      </c>
      <c r="H52" s="16">
        <f t="shared" si="7"/>
        <v>0</v>
      </c>
      <c r="I52" s="5">
        <v>1.2</v>
      </c>
      <c r="J52" s="18">
        <f t="shared" si="8"/>
        <v>0</v>
      </c>
      <c r="L52" s="28" t="s">
        <v>141</v>
      </c>
      <c r="M52" s="70"/>
    </row>
    <row r="53" spans="1:31" x14ac:dyDescent="0.35">
      <c r="A53" s="27" t="s">
        <v>73</v>
      </c>
      <c r="B53" s="28" t="s">
        <v>107</v>
      </c>
      <c r="C53" s="31" t="s">
        <v>133</v>
      </c>
      <c r="D53" s="30"/>
      <c r="E53" s="30">
        <v>1</v>
      </c>
      <c r="F53" s="15"/>
      <c r="G53" s="16">
        <f t="shared" si="6"/>
        <v>0</v>
      </c>
      <c r="H53" s="16">
        <f t="shared" si="7"/>
        <v>0</v>
      </c>
      <c r="I53" s="5">
        <v>1.2</v>
      </c>
      <c r="J53" s="18">
        <f t="shared" si="8"/>
        <v>0</v>
      </c>
      <c r="L53" s="28" t="s">
        <v>141</v>
      </c>
      <c r="M53" s="70"/>
    </row>
    <row r="54" spans="1:31" x14ac:dyDescent="0.35">
      <c r="A54" s="35" t="s">
        <v>74</v>
      </c>
      <c r="B54" s="28" t="s">
        <v>107</v>
      </c>
      <c r="C54" s="31" t="s">
        <v>133</v>
      </c>
      <c r="D54" s="30"/>
      <c r="E54" s="30">
        <v>1</v>
      </c>
      <c r="F54" s="15"/>
      <c r="G54" s="16">
        <f t="shared" si="6"/>
        <v>0</v>
      </c>
      <c r="H54" s="16">
        <f t="shared" si="7"/>
        <v>0</v>
      </c>
      <c r="I54" s="5">
        <v>1.2</v>
      </c>
      <c r="J54" s="18">
        <f t="shared" si="8"/>
        <v>0</v>
      </c>
      <c r="L54" s="28" t="s">
        <v>141</v>
      </c>
      <c r="M54" s="70"/>
    </row>
    <row r="55" spans="1:31" x14ac:dyDescent="0.35">
      <c r="A55" s="27" t="s">
        <v>75</v>
      </c>
      <c r="B55" s="28" t="s">
        <v>107</v>
      </c>
      <c r="C55" s="31" t="s">
        <v>133</v>
      </c>
      <c r="D55" s="30"/>
      <c r="E55" s="30">
        <v>1</v>
      </c>
      <c r="F55" s="15"/>
      <c r="G55" s="16">
        <f t="shared" si="6"/>
        <v>0</v>
      </c>
      <c r="H55" s="16">
        <f t="shared" si="7"/>
        <v>0</v>
      </c>
      <c r="I55" s="5">
        <v>1.2</v>
      </c>
      <c r="J55" s="18">
        <f t="shared" si="8"/>
        <v>0</v>
      </c>
      <c r="L55" s="28" t="s">
        <v>141</v>
      </c>
      <c r="M55" s="70"/>
    </row>
    <row r="56" spans="1:31" x14ac:dyDescent="0.35">
      <c r="A56" s="27" t="s">
        <v>76</v>
      </c>
      <c r="B56" s="28" t="s">
        <v>107</v>
      </c>
      <c r="C56" s="31" t="s">
        <v>133</v>
      </c>
      <c r="D56" s="30"/>
      <c r="E56" s="30">
        <v>1</v>
      </c>
      <c r="F56" s="15"/>
      <c r="G56" s="16">
        <f t="shared" si="6"/>
        <v>0</v>
      </c>
      <c r="H56" s="16">
        <f t="shared" si="7"/>
        <v>0</v>
      </c>
      <c r="I56" s="5">
        <v>1.2</v>
      </c>
      <c r="J56" s="18">
        <f t="shared" si="8"/>
        <v>0</v>
      </c>
      <c r="L56" s="28" t="s">
        <v>141</v>
      </c>
      <c r="M56" s="70"/>
    </row>
    <row r="57" spans="1:31" x14ac:dyDescent="0.35">
      <c r="A57" s="27" t="s">
        <v>77</v>
      </c>
      <c r="B57" s="28" t="s">
        <v>107</v>
      </c>
      <c r="C57" s="31" t="s">
        <v>133</v>
      </c>
      <c r="D57" s="30"/>
      <c r="E57" s="30">
        <v>1</v>
      </c>
      <c r="F57" s="15"/>
      <c r="G57" s="16">
        <f t="shared" si="6"/>
        <v>0</v>
      </c>
      <c r="H57" s="16">
        <f t="shared" si="7"/>
        <v>0</v>
      </c>
      <c r="I57" s="5">
        <v>1.2</v>
      </c>
      <c r="J57" s="18">
        <f t="shared" si="8"/>
        <v>0</v>
      </c>
      <c r="L57" s="28" t="s">
        <v>141</v>
      </c>
      <c r="M57" s="70"/>
    </row>
    <row r="58" spans="1:31" x14ac:dyDescent="0.35">
      <c r="A58" s="27" t="s">
        <v>78</v>
      </c>
      <c r="B58" s="28" t="s">
        <v>107</v>
      </c>
      <c r="C58" s="31" t="s">
        <v>133</v>
      </c>
      <c r="D58" s="30"/>
      <c r="E58" s="30">
        <v>1</v>
      </c>
      <c r="F58" s="15"/>
      <c r="G58" s="16">
        <f t="shared" si="6"/>
        <v>0</v>
      </c>
      <c r="H58" s="16">
        <f t="shared" si="7"/>
        <v>0</v>
      </c>
      <c r="I58" s="5">
        <v>1.2</v>
      </c>
      <c r="J58" s="18">
        <f t="shared" si="8"/>
        <v>0</v>
      </c>
      <c r="L58" s="28" t="s">
        <v>141</v>
      </c>
      <c r="M58" s="70"/>
    </row>
    <row r="59" spans="1:31" x14ac:dyDescent="0.35">
      <c r="A59" s="27" t="s">
        <v>79</v>
      </c>
      <c r="B59" s="28" t="s">
        <v>107</v>
      </c>
      <c r="C59" s="31" t="s">
        <v>133</v>
      </c>
      <c r="D59" s="30"/>
      <c r="E59" s="30">
        <v>1</v>
      </c>
      <c r="F59" s="15"/>
      <c r="G59" s="16">
        <f t="shared" si="6"/>
        <v>0</v>
      </c>
      <c r="H59" s="16">
        <f t="shared" si="7"/>
        <v>0</v>
      </c>
      <c r="I59" s="5">
        <v>1.2</v>
      </c>
      <c r="J59" s="18">
        <f t="shared" si="8"/>
        <v>0</v>
      </c>
      <c r="L59" s="28" t="s">
        <v>141</v>
      </c>
      <c r="M59" s="70"/>
    </row>
    <row r="60" spans="1:31" s="38" customFormat="1" x14ac:dyDescent="0.35">
      <c r="A60" s="27" t="s">
        <v>80</v>
      </c>
      <c r="B60" s="36" t="s">
        <v>107</v>
      </c>
      <c r="C60" s="49" t="s">
        <v>133</v>
      </c>
      <c r="D60" s="30"/>
      <c r="E60" s="30">
        <v>1</v>
      </c>
      <c r="F60" s="15"/>
      <c r="G60" s="17">
        <f t="shared" si="6"/>
        <v>0</v>
      </c>
      <c r="H60" s="16">
        <f t="shared" si="7"/>
        <v>0</v>
      </c>
      <c r="I60" s="29">
        <v>1.2</v>
      </c>
      <c r="J60" s="18">
        <f t="shared" si="8"/>
        <v>0</v>
      </c>
      <c r="K60" s="39"/>
      <c r="L60" s="28" t="s">
        <v>141</v>
      </c>
      <c r="M60" s="70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pans="1:31" x14ac:dyDescent="0.35">
      <c r="A61" s="27" t="s">
        <v>81</v>
      </c>
      <c r="B61" s="28" t="s">
        <v>107</v>
      </c>
      <c r="C61" s="31" t="s">
        <v>133</v>
      </c>
      <c r="D61" s="30"/>
      <c r="E61" s="30">
        <v>1</v>
      </c>
      <c r="F61" s="15"/>
      <c r="G61" s="16">
        <f t="shared" si="6"/>
        <v>0</v>
      </c>
      <c r="H61" s="16">
        <f t="shared" si="7"/>
        <v>0</v>
      </c>
      <c r="I61" s="5">
        <v>1.2</v>
      </c>
      <c r="J61" s="18">
        <f t="shared" si="8"/>
        <v>0</v>
      </c>
      <c r="L61" s="28" t="s">
        <v>141</v>
      </c>
      <c r="M61" s="70"/>
    </row>
    <row r="62" spans="1:31" x14ac:dyDescent="0.35">
      <c r="A62" s="27" t="s">
        <v>66</v>
      </c>
      <c r="B62" s="28" t="s">
        <v>107</v>
      </c>
      <c r="C62" s="31" t="s">
        <v>133</v>
      </c>
      <c r="D62" s="30"/>
      <c r="E62" s="30">
        <v>1</v>
      </c>
      <c r="F62" s="15"/>
      <c r="G62" s="16">
        <f t="shared" si="6"/>
        <v>0</v>
      </c>
      <c r="H62" s="16">
        <f t="shared" si="7"/>
        <v>0</v>
      </c>
      <c r="I62" s="5">
        <v>1.2</v>
      </c>
      <c r="J62" s="18">
        <f t="shared" si="8"/>
        <v>0</v>
      </c>
      <c r="L62" s="28" t="s">
        <v>141</v>
      </c>
      <c r="M62" s="70"/>
    </row>
    <row r="63" spans="1:31" x14ac:dyDescent="0.35">
      <c r="A63" s="35" t="s">
        <v>82</v>
      </c>
      <c r="B63" s="28" t="s">
        <v>107</v>
      </c>
      <c r="C63" s="31" t="s">
        <v>133</v>
      </c>
      <c r="D63" s="30"/>
      <c r="E63" s="30">
        <v>1</v>
      </c>
      <c r="F63" s="15"/>
      <c r="G63" s="16">
        <f t="shared" si="6"/>
        <v>0</v>
      </c>
      <c r="H63" s="16">
        <f t="shared" si="7"/>
        <v>0</v>
      </c>
      <c r="I63" s="5">
        <v>1.2</v>
      </c>
      <c r="J63" s="18">
        <f t="shared" si="8"/>
        <v>0</v>
      </c>
      <c r="L63" s="28" t="s">
        <v>141</v>
      </c>
      <c r="M63" s="70"/>
    </row>
    <row r="64" spans="1:31" x14ac:dyDescent="0.35">
      <c r="A64" s="27" t="s">
        <v>83</v>
      </c>
      <c r="B64" s="28" t="s">
        <v>107</v>
      </c>
      <c r="C64" s="31" t="s">
        <v>133</v>
      </c>
      <c r="D64" s="30"/>
      <c r="E64" s="30">
        <v>1</v>
      </c>
      <c r="F64" s="15"/>
      <c r="G64" s="16">
        <f t="shared" si="6"/>
        <v>0</v>
      </c>
      <c r="H64" s="16">
        <f t="shared" si="7"/>
        <v>0</v>
      </c>
      <c r="I64" s="5">
        <v>1.2</v>
      </c>
      <c r="J64" s="18">
        <f t="shared" si="8"/>
        <v>0</v>
      </c>
      <c r="L64" s="28" t="s">
        <v>141</v>
      </c>
      <c r="M64" s="70"/>
    </row>
    <row r="65" spans="1:31" x14ac:dyDescent="0.35">
      <c r="A65" s="27" t="s">
        <v>84</v>
      </c>
      <c r="B65" s="28" t="s">
        <v>107</v>
      </c>
      <c r="C65" s="31" t="s">
        <v>133</v>
      </c>
      <c r="D65" s="30"/>
      <c r="E65" s="30">
        <v>1</v>
      </c>
      <c r="F65" s="15"/>
      <c r="G65" s="16">
        <f t="shared" si="6"/>
        <v>0</v>
      </c>
      <c r="H65" s="16">
        <f t="shared" si="7"/>
        <v>0</v>
      </c>
      <c r="I65" s="5">
        <v>1.2</v>
      </c>
      <c r="J65" s="18">
        <f t="shared" si="8"/>
        <v>0</v>
      </c>
      <c r="L65" s="28" t="s">
        <v>141</v>
      </c>
      <c r="M65" s="70"/>
    </row>
    <row r="66" spans="1:31" x14ac:dyDescent="0.35">
      <c r="A66" s="27" t="s">
        <v>85</v>
      </c>
      <c r="B66" s="28" t="s">
        <v>107</v>
      </c>
      <c r="C66" s="31" t="s">
        <v>133</v>
      </c>
      <c r="D66" s="30"/>
      <c r="E66" s="30">
        <v>1</v>
      </c>
      <c r="F66" s="15"/>
      <c r="G66" s="16">
        <f t="shared" si="6"/>
        <v>0</v>
      </c>
      <c r="H66" s="16">
        <f t="shared" si="7"/>
        <v>0</v>
      </c>
      <c r="I66" s="5">
        <v>1.2</v>
      </c>
      <c r="J66" s="18">
        <f t="shared" si="8"/>
        <v>0</v>
      </c>
      <c r="L66" s="28" t="s">
        <v>141</v>
      </c>
      <c r="M66" s="70"/>
    </row>
    <row r="67" spans="1:31" x14ac:dyDescent="0.35">
      <c r="A67" s="27" t="s">
        <v>86</v>
      </c>
      <c r="B67" s="28" t="s">
        <v>107</v>
      </c>
      <c r="C67" s="31" t="s">
        <v>133</v>
      </c>
      <c r="D67" s="30"/>
      <c r="E67" s="30">
        <v>1</v>
      </c>
      <c r="F67" s="15"/>
      <c r="G67" s="16">
        <f t="shared" si="6"/>
        <v>0</v>
      </c>
      <c r="H67" s="16">
        <f t="shared" si="7"/>
        <v>0</v>
      </c>
      <c r="I67" s="5">
        <v>1.2</v>
      </c>
      <c r="J67" s="18">
        <f t="shared" si="8"/>
        <v>0</v>
      </c>
      <c r="L67" s="28" t="s">
        <v>141</v>
      </c>
      <c r="M67" s="70"/>
    </row>
    <row r="68" spans="1:31" x14ac:dyDescent="0.35">
      <c r="A68" s="27" t="s">
        <v>87</v>
      </c>
      <c r="B68" s="28" t="s">
        <v>107</v>
      </c>
      <c r="C68" s="31" t="s">
        <v>133</v>
      </c>
      <c r="D68" s="30"/>
      <c r="E68" s="30">
        <v>1</v>
      </c>
      <c r="F68" s="15"/>
      <c r="G68" s="16">
        <f t="shared" si="6"/>
        <v>0</v>
      </c>
      <c r="H68" s="16">
        <f t="shared" si="7"/>
        <v>0</v>
      </c>
      <c r="I68" s="5">
        <v>1.2</v>
      </c>
      <c r="J68" s="18">
        <f t="shared" si="8"/>
        <v>0</v>
      </c>
      <c r="L68" s="28" t="s">
        <v>141</v>
      </c>
      <c r="M68" s="70"/>
    </row>
    <row r="69" spans="1:31" x14ac:dyDescent="0.35">
      <c r="A69" s="27" t="s">
        <v>88</v>
      </c>
      <c r="B69" s="28" t="s">
        <v>108</v>
      </c>
      <c r="C69" s="31" t="s">
        <v>133</v>
      </c>
      <c r="D69" s="30"/>
      <c r="E69" s="30">
        <v>1</v>
      </c>
      <c r="F69" s="15"/>
      <c r="G69" s="16">
        <f t="shared" si="6"/>
        <v>0</v>
      </c>
      <c r="H69" s="16">
        <f t="shared" si="7"/>
        <v>0</v>
      </c>
      <c r="I69" s="5">
        <v>1.2</v>
      </c>
      <c r="J69" s="18">
        <f t="shared" si="8"/>
        <v>0</v>
      </c>
      <c r="L69" s="28" t="s">
        <v>141</v>
      </c>
      <c r="M69" s="70"/>
    </row>
    <row r="70" spans="1:31" ht="14.5" customHeight="1" x14ac:dyDescent="0.35">
      <c r="A70" s="27" t="s">
        <v>89</v>
      </c>
      <c r="B70" s="28" t="s">
        <v>107</v>
      </c>
      <c r="C70" s="31" t="s">
        <v>134</v>
      </c>
      <c r="D70" s="30"/>
      <c r="E70" s="30">
        <v>1</v>
      </c>
      <c r="F70" s="15"/>
      <c r="G70" s="16">
        <f t="shared" si="6"/>
        <v>0</v>
      </c>
      <c r="H70" s="16">
        <f t="shared" si="7"/>
        <v>0</v>
      </c>
      <c r="I70" s="5">
        <v>1.2</v>
      </c>
      <c r="J70" s="18">
        <f t="shared" si="8"/>
        <v>0</v>
      </c>
      <c r="L70" s="28" t="s">
        <v>141</v>
      </c>
      <c r="M70" s="70"/>
    </row>
    <row r="71" spans="1:31" x14ac:dyDescent="0.35">
      <c r="A71" s="27" t="s">
        <v>90</v>
      </c>
      <c r="B71" s="28" t="s">
        <v>107</v>
      </c>
      <c r="C71" s="31" t="s">
        <v>126</v>
      </c>
      <c r="D71" s="30"/>
      <c r="E71" s="30">
        <v>1</v>
      </c>
      <c r="F71" s="15"/>
      <c r="G71" s="16">
        <f t="shared" si="6"/>
        <v>0</v>
      </c>
      <c r="H71" s="16">
        <f t="shared" si="7"/>
        <v>0</v>
      </c>
      <c r="I71" s="5">
        <v>1.2</v>
      </c>
      <c r="J71" s="18">
        <f t="shared" si="8"/>
        <v>0</v>
      </c>
      <c r="L71" s="28" t="s">
        <v>141</v>
      </c>
      <c r="M71" s="70"/>
    </row>
    <row r="72" spans="1:31" x14ac:dyDescent="0.35">
      <c r="A72" s="27" t="s">
        <v>91</v>
      </c>
      <c r="B72" s="28" t="s">
        <v>107</v>
      </c>
      <c r="C72" s="31" t="s">
        <v>126</v>
      </c>
      <c r="D72" s="30"/>
      <c r="E72" s="30">
        <v>1</v>
      </c>
      <c r="F72" s="15"/>
      <c r="G72" s="16">
        <f t="shared" si="6"/>
        <v>0</v>
      </c>
      <c r="H72" s="16">
        <f t="shared" si="7"/>
        <v>0</v>
      </c>
      <c r="I72" s="5">
        <v>1.2</v>
      </c>
      <c r="J72" s="18">
        <f t="shared" si="8"/>
        <v>0</v>
      </c>
      <c r="L72" s="28" t="s">
        <v>141</v>
      </c>
      <c r="M72" s="70"/>
    </row>
    <row r="73" spans="1:31" s="38" customFormat="1" x14ac:dyDescent="0.35">
      <c r="A73" s="27" t="s">
        <v>92</v>
      </c>
      <c r="B73" s="36" t="s">
        <v>107</v>
      </c>
      <c r="C73" s="49" t="s">
        <v>126</v>
      </c>
      <c r="D73" s="30"/>
      <c r="E73" s="30">
        <v>1</v>
      </c>
      <c r="F73" s="15"/>
      <c r="G73" s="17">
        <f t="shared" si="6"/>
        <v>0</v>
      </c>
      <c r="H73" s="16">
        <f t="shared" si="7"/>
        <v>0</v>
      </c>
      <c r="I73" s="29">
        <v>1.2</v>
      </c>
      <c r="J73" s="18">
        <f t="shared" si="8"/>
        <v>0</v>
      </c>
      <c r="K73" s="39"/>
      <c r="L73" s="28" t="s">
        <v>141</v>
      </c>
      <c r="M73" s="70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pans="1:31" x14ac:dyDescent="0.35">
      <c r="A74" s="27" t="s">
        <v>93</v>
      </c>
      <c r="B74" s="28" t="s">
        <v>107</v>
      </c>
      <c r="C74" s="31" t="s">
        <v>126</v>
      </c>
      <c r="D74" s="30"/>
      <c r="E74" s="30">
        <v>1</v>
      </c>
      <c r="F74" s="15"/>
      <c r="G74" s="16">
        <f t="shared" si="6"/>
        <v>0</v>
      </c>
      <c r="H74" s="16">
        <f t="shared" si="7"/>
        <v>0</v>
      </c>
      <c r="I74" s="5">
        <v>1.2</v>
      </c>
      <c r="J74" s="18">
        <f t="shared" si="8"/>
        <v>0</v>
      </c>
      <c r="L74" s="28" t="s">
        <v>141</v>
      </c>
      <c r="M74" s="70"/>
    </row>
    <row r="75" spans="1:31" x14ac:dyDescent="0.35">
      <c r="A75" s="27" t="s">
        <v>94</v>
      </c>
      <c r="B75" s="28" t="s">
        <v>107</v>
      </c>
      <c r="C75" s="31" t="s">
        <v>126</v>
      </c>
      <c r="D75" s="30"/>
      <c r="E75" s="30">
        <v>1</v>
      </c>
      <c r="F75" s="15"/>
      <c r="G75" s="16">
        <f t="shared" si="6"/>
        <v>0</v>
      </c>
      <c r="H75" s="16">
        <f t="shared" si="7"/>
        <v>0</v>
      </c>
      <c r="I75" s="5">
        <v>1.2</v>
      </c>
      <c r="J75" s="18">
        <f t="shared" si="8"/>
        <v>0</v>
      </c>
      <c r="L75" s="28" t="s">
        <v>141</v>
      </c>
      <c r="M75" s="70"/>
    </row>
    <row r="76" spans="1:31" x14ac:dyDescent="0.35">
      <c r="A76" s="35" t="s">
        <v>65</v>
      </c>
      <c r="B76" s="28" t="s">
        <v>107</v>
      </c>
      <c r="C76" s="31" t="s">
        <v>126</v>
      </c>
      <c r="D76" s="30"/>
      <c r="E76" s="30">
        <v>1</v>
      </c>
      <c r="F76" s="15"/>
      <c r="G76" s="16">
        <f t="shared" si="6"/>
        <v>0</v>
      </c>
      <c r="H76" s="16">
        <f t="shared" si="7"/>
        <v>0</v>
      </c>
      <c r="I76" s="5">
        <v>1.2</v>
      </c>
      <c r="J76" s="18">
        <f t="shared" si="8"/>
        <v>0</v>
      </c>
      <c r="L76" s="28" t="s">
        <v>141</v>
      </c>
      <c r="M76" s="70"/>
    </row>
    <row r="77" spans="1:31" x14ac:dyDescent="0.35">
      <c r="A77" s="27" t="s">
        <v>64</v>
      </c>
      <c r="B77" s="28" t="s">
        <v>107</v>
      </c>
      <c r="C77" s="31" t="s">
        <v>126</v>
      </c>
      <c r="D77" s="30"/>
      <c r="E77" s="30">
        <v>1</v>
      </c>
      <c r="F77" s="15"/>
      <c r="G77" s="16">
        <f>E77*F77</f>
        <v>0</v>
      </c>
      <c r="H77" s="16">
        <f t="shared" si="7"/>
        <v>0</v>
      </c>
      <c r="I77" s="5">
        <v>1.2</v>
      </c>
      <c r="J77" s="18">
        <f t="shared" si="8"/>
        <v>0</v>
      </c>
      <c r="L77" s="28" t="s">
        <v>141</v>
      </c>
      <c r="M77" s="70"/>
    </row>
    <row r="78" spans="1:31" x14ac:dyDescent="0.35">
      <c r="A78" s="27" t="s">
        <v>67</v>
      </c>
      <c r="B78" s="28" t="s">
        <v>107</v>
      </c>
      <c r="C78" s="31" t="s">
        <v>126</v>
      </c>
      <c r="D78" s="30"/>
      <c r="E78" s="30">
        <v>1</v>
      </c>
      <c r="F78" s="15"/>
      <c r="G78" s="16">
        <f t="shared" ref="G78:G121" si="9">E78*F78</f>
        <v>0</v>
      </c>
      <c r="H78" s="16">
        <f t="shared" si="7"/>
        <v>0</v>
      </c>
      <c r="I78" s="5">
        <v>1.2</v>
      </c>
      <c r="J78" s="18">
        <f t="shared" si="8"/>
        <v>0</v>
      </c>
      <c r="L78" s="28" t="s">
        <v>141</v>
      </c>
      <c r="M78" s="70"/>
    </row>
    <row r="79" spans="1:31" x14ac:dyDescent="0.35">
      <c r="A79" s="27" t="s">
        <v>89</v>
      </c>
      <c r="B79" s="28" t="s">
        <v>107</v>
      </c>
      <c r="C79" s="31" t="s">
        <v>135</v>
      </c>
      <c r="D79" s="30"/>
      <c r="E79" s="30">
        <v>1</v>
      </c>
      <c r="F79" s="15"/>
      <c r="G79" s="16">
        <f t="shared" si="9"/>
        <v>0</v>
      </c>
      <c r="H79" s="16">
        <f t="shared" si="7"/>
        <v>0</v>
      </c>
      <c r="I79" s="5">
        <v>1.2</v>
      </c>
      <c r="J79" s="18">
        <f t="shared" si="8"/>
        <v>0</v>
      </c>
      <c r="L79" s="28" t="s">
        <v>141</v>
      </c>
      <c r="M79" s="70"/>
    </row>
    <row r="80" spans="1:31" x14ac:dyDescent="0.35">
      <c r="A80" s="27" t="s">
        <v>70</v>
      </c>
      <c r="B80" s="28" t="s">
        <v>109</v>
      </c>
      <c r="C80" s="31" t="s">
        <v>136</v>
      </c>
      <c r="D80" s="30"/>
      <c r="E80" s="30">
        <v>1</v>
      </c>
      <c r="F80" s="15"/>
      <c r="G80" s="16">
        <f t="shared" si="9"/>
        <v>0</v>
      </c>
      <c r="H80" s="16">
        <f t="shared" si="7"/>
        <v>0</v>
      </c>
      <c r="I80" s="5">
        <v>1.2</v>
      </c>
      <c r="J80" s="18">
        <f t="shared" si="8"/>
        <v>0</v>
      </c>
      <c r="L80" s="28" t="s">
        <v>141</v>
      </c>
      <c r="M80" s="70"/>
    </row>
    <row r="81" spans="1:31" x14ac:dyDescent="0.35">
      <c r="A81" s="27" t="s">
        <v>80</v>
      </c>
      <c r="B81" s="28" t="s">
        <v>109</v>
      </c>
      <c r="C81" s="31" t="s">
        <v>136</v>
      </c>
      <c r="D81" s="30"/>
      <c r="E81" s="30">
        <v>1</v>
      </c>
      <c r="F81" s="15"/>
      <c r="G81" s="16">
        <f t="shared" si="9"/>
        <v>0</v>
      </c>
      <c r="H81" s="16">
        <f t="shared" si="7"/>
        <v>0</v>
      </c>
      <c r="I81" s="5">
        <v>1.2</v>
      </c>
      <c r="J81" s="18">
        <f t="shared" si="8"/>
        <v>0</v>
      </c>
      <c r="L81" s="28" t="s">
        <v>141</v>
      </c>
      <c r="M81" s="70"/>
    </row>
    <row r="82" spans="1:31" x14ac:dyDescent="0.35">
      <c r="A82" s="27" t="s">
        <v>95</v>
      </c>
      <c r="B82" s="28" t="s">
        <v>110</v>
      </c>
      <c r="C82" s="31" t="s">
        <v>136</v>
      </c>
      <c r="D82" s="30"/>
      <c r="E82" s="30">
        <v>1</v>
      </c>
      <c r="F82" s="15"/>
      <c r="G82" s="16">
        <f t="shared" si="9"/>
        <v>0</v>
      </c>
      <c r="H82" s="16">
        <f t="shared" si="7"/>
        <v>0</v>
      </c>
      <c r="I82" s="5">
        <v>1.2</v>
      </c>
      <c r="J82" s="18">
        <f t="shared" si="8"/>
        <v>0</v>
      </c>
      <c r="L82" s="28" t="s">
        <v>141</v>
      </c>
      <c r="M82" s="70"/>
    </row>
    <row r="83" spans="1:31" x14ac:dyDescent="0.35">
      <c r="A83" s="27" t="s">
        <v>96</v>
      </c>
      <c r="B83" s="28" t="s">
        <v>38</v>
      </c>
      <c r="C83" s="31" t="s">
        <v>136</v>
      </c>
      <c r="D83" s="30"/>
      <c r="E83" s="30">
        <v>1</v>
      </c>
      <c r="F83" s="15"/>
      <c r="G83" s="16">
        <f t="shared" si="9"/>
        <v>0</v>
      </c>
      <c r="H83" s="16">
        <f t="shared" si="7"/>
        <v>0</v>
      </c>
      <c r="I83" s="5">
        <v>1.2</v>
      </c>
      <c r="J83" s="18">
        <f t="shared" si="8"/>
        <v>0</v>
      </c>
      <c r="L83" s="28" t="s">
        <v>141</v>
      </c>
      <c r="M83" s="70"/>
    </row>
    <row r="84" spans="1:31" x14ac:dyDescent="0.35">
      <c r="A84" s="27" t="s">
        <v>96</v>
      </c>
      <c r="B84" s="28" t="s">
        <v>111</v>
      </c>
      <c r="C84" s="31" t="s">
        <v>136</v>
      </c>
      <c r="D84" s="30"/>
      <c r="E84" s="30">
        <v>1</v>
      </c>
      <c r="F84" s="15"/>
      <c r="G84" s="16">
        <f t="shared" si="9"/>
        <v>0</v>
      </c>
      <c r="H84" s="16">
        <f t="shared" si="7"/>
        <v>0</v>
      </c>
      <c r="I84" s="5">
        <v>1.2</v>
      </c>
      <c r="J84" s="18">
        <f t="shared" si="8"/>
        <v>0</v>
      </c>
      <c r="L84" s="28" t="s">
        <v>141</v>
      </c>
      <c r="M84" s="70"/>
    </row>
    <row r="85" spans="1:31" x14ac:dyDescent="0.35">
      <c r="A85" s="27" t="s">
        <v>90</v>
      </c>
      <c r="B85" s="28" t="s">
        <v>112</v>
      </c>
      <c r="C85" s="31" t="s">
        <v>136</v>
      </c>
      <c r="D85" s="30"/>
      <c r="E85" s="30">
        <v>1</v>
      </c>
      <c r="F85" s="15"/>
      <c r="G85" s="16">
        <f t="shared" si="9"/>
        <v>0</v>
      </c>
      <c r="H85" s="16">
        <f t="shared" si="7"/>
        <v>0</v>
      </c>
      <c r="I85" s="5">
        <v>1.2</v>
      </c>
      <c r="J85" s="18">
        <f t="shared" si="8"/>
        <v>0</v>
      </c>
      <c r="L85" s="28" t="s">
        <v>141</v>
      </c>
      <c r="M85" s="70"/>
    </row>
    <row r="86" spans="1:31" x14ac:dyDescent="0.35">
      <c r="A86" s="27" t="s">
        <v>80</v>
      </c>
      <c r="B86" s="28" t="s">
        <v>113</v>
      </c>
      <c r="C86" s="31" t="s">
        <v>136</v>
      </c>
      <c r="D86" s="30"/>
      <c r="E86" s="30">
        <v>1</v>
      </c>
      <c r="F86" s="15"/>
      <c r="G86" s="16">
        <f t="shared" si="9"/>
        <v>0</v>
      </c>
      <c r="H86" s="16">
        <f t="shared" si="7"/>
        <v>0</v>
      </c>
      <c r="I86" s="5">
        <v>1.2</v>
      </c>
      <c r="J86" s="18">
        <f t="shared" si="8"/>
        <v>0</v>
      </c>
      <c r="L86" s="28" t="s">
        <v>141</v>
      </c>
      <c r="M86" s="70"/>
    </row>
    <row r="87" spans="1:31" x14ac:dyDescent="0.35">
      <c r="A87" s="27" t="s">
        <v>65</v>
      </c>
      <c r="B87" s="28" t="s">
        <v>112</v>
      </c>
      <c r="C87" s="31" t="s">
        <v>136</v>
      </c>
      <c r="D87" s="30"/>
      <c r="E87" s="30">
        <v>1</v>
      </c>
      <c r="F87" s="15"/>
      <c r="G87" s="16">
        <f t="shared" si="9"/>
        <v>0</v>
      </c>
      <c r="H87" s="16">
        <f t="shared" si="7"/>
        <v>0</v>
      </c>
      <c r="I87" s="5">
        <v>1.2</v>
      </c>
      <c r="J87" s="18">
        <f t="shared" si="8"/>
        <v>0</v>
      </c>
      <c r="L87" s="28" t="s">
        <v>141</v>
      </c>
      <c r="M87" s="70"/>
    </row>
    <row r="88" spans="1:31" x14ac:dyDescent="0.35">
      <c r="A88" s="27" t="s">
        <v>66</v>
      </c>
      <c r="B88" s="28" t="s">
        <v>113</v>
      </c>
      <c r="C88" s="31" t="s">
        <v>136</v>
      </c>
      <c r="D88" s="30"/>
      <c r="E88" s="30">
        <v>1</v>
      </c>
      <c r="F88" s="15"/>
      <c r="G88" s="16">
        <f t="shared" si="9"/>
        <v>0</v>
      </c>
      <c r="H88" s="16">
        <f t="shared" si="7"/>
        <v>0</v>
      </c>
      <c r="I88" s="5">
        <v>1.2</v>
      </c>
      <c r="J88" s="18">
        <f t="shared" si="8"/>
        <v>0</v>
      </c>
      <c r="L88" s="28" t="s">
        <v>141</v>
      </c>
      <c r="M88" s="70"/>
    </row>
    <row r="89" spans="1:31" x14ac:dyDescent="0.35">
      <c r="A89" s="27" t="s">
        <v>82</v>
      </c>
      <c r="B89" s="28" t="s">
        <v>113</v>
      </c>
      <c r="C89" s="31" t="s">
        <v>136</v>
      </c>
      <c r="D89" s="30"/>
      <c r="E89" s="30">
        <v>1</v>
      </c>
      <c r="F89" s="15"/>
      <c r="G89" s="16">
        <f t="shared" si="9"/>
        <v>0</v>
      </c>
      <c r="H89" s="16">
        <f t="shared" ref="H89:H121" si="10">G89*12</f>
        <v>0</v>
      </c>
      <c r="I89" s="5">
        <v>1.2</v>
      </c>
      <c r="J89" s="18">
        <f t="shared" ref="J89:J121" si="11">H89*I89</f>
        <v>0</v>
      </c>
      <c r="L89" s="28" t="s">
        <v>141</v>
      </c>
      <c r="M89" s="70"/>
    </row>
    <row r="90" spans="1:31" x14ac:dyDescent="0.35">
      <c r="A90" s="27" t="s">
        <v>84</v>
      </c>
      <c r="B90" s="28" t="s">
        <v>102</v>
      </c>
      <c r="C90" s="8" t="s">
        <v>136</v>
      </c>
      <c r="D90" s="30"/>
      <c r="E90" s="30">
        <v>1</v>
      </c>
      <c r="F90" s="15"/>
      <c r="G90" s="16">
        <f t="shared" si="9"/>
        <v>0</v>
      </c>
      <c r="H90" s="16">
        <f t="shared" si="10"/>
        <v>0</v>
      </c>
      <c r="I90" s="5">
        <v>1.2</v>
      </c>
      <c r="J90" s="18">
        <f t="shared" si="11"/>
        <v>0</v>
      </c>
      <c r="L90" s="28" t="s">
        <v>141</v>
      </c>
      <c r="M90" s="70"/>
    </row>
    <row r="91" spans="1:31" s="38" customFormat="1" x14ac:dyDescent="0.35">
      <c r="A91" s="27" t="s">
        <v>85</v>
      </c>
      <c r="B91" s="33" t="s">
        <v>102</v>
      </c>
      <c r="C91" s="12" t="s">
        <v>136</v>
      </c>
      <c r="D91" s="30"/>
      <c r="E91" s="30">
        <v>1</v>
      </c>
      <c r="F91" s="15"/>
      <c r="G91" s="16">
        <f t="shared" si="9"/>
        <v>0</v>
      </c>
      <c r="H91" s="16">
        <f t="shared" si="10"/>
        <v>0</v>
      </c>
      <c r="I91" s="5">
        <v>1.2</v>
      </c>
      <c r="J91" s="18">
        <f t="shared" si="11"/>
        <v>0</v>
      </c>
      <c r="K91" s="39"/>
      <c r="L91" s="28" t="s">
        <v>141</v>
      </c>
      <c r="M91" s="70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pans="1:31" s="38" customFormat="1" x14ac:dyDescent="0.35">
      <c r="A92" s="27" t="s">
        <v>72</v>
      </c>
      <c r="B92" s="33" t="s">
        <v>7</v>
      </c>
      <c r="C92" s="13" t="s">
        <v>136</v>
      </c>
      <c r="D92" s="30"/>
      <c r="E92" s="30">
        <v>1</v>
      </c>
      <c r="F92" s="15"/>
      <c r="G92" s="16">
        <f t="shared" si="9"/>
        <v>0</v>
      </c>
      <c r="H92" s="16">
        <f t="shared" si="10"/>
        <v>0</v>
      </c>
      <c r="I92" s="5">
        <v>1.2</v>
      </c>
      <c r="J92" s="18">
        <f t="shared" si="11"/>
        <v>0</v>
      </c>
      <c r="K92" s="39"/>
      <c r="L92" s="28" t="s">
        <v>141</v>
      </c>
      <c r="M92" s="70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pans="1:31" s="38" customFormat="1" x14ac:dyDescent="0.35">
      <c r="A93" s="27" t="s">
        <v>64</v>
      </c>
      <c r="B93" s="25" t="s">
        <v>7</v>
      </c>
      <c r="C93" s="31" t="s">
        <v>136</v>
      </c>
      <c r="D93" s="30"/>
      <c r="E93" s="30">
        <v>1</v>
      </c>
      <c r="F93" s="15"/>
      <c r="G93" s="16">
        <f t="shared" si="9"/>
        <v>0</v>
      </c>
      <c r="H93" s="16">
        <f t="shared" si="10"/>
        <v>0</v>
      </c>
      <c r="I93" s="34">
        <v>1.2</v>
      </c>
      <c r="J93" s="18">
        <f t="shared" si="11"/>
        <v>0</v>
      </c>
      <c r="K93" s="39"/>
      <c r="L93" s="28" t="s">
        <v>141</v>
      </c>
      <c r="M93" s="70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pans="1:31" x14ac:dyDescent="0.35">
      <c r="A94" s="27" t="s">
        <v>86</v>
      </c>
      <c r="B94" s="28" t="s">
        <v>112</v>
      </c>
      <c r="C94" s="31" t="s">
        <v>136</v>
      </c>
      <c r="D94" s="30"/>
      <c r="E94" s="30">
        <v>1</v>
      </c>
      <c r="F94" s="15"/>
      <c r="G94" s="16">
        <f t="shared" si="9"/>
        <v>0</v>
      </c>
      <c r="H94" s="16">
        <f t="shared" si="10"/>
        <v>0</v>
      </c>
      <c r="I94" s="5">
        <v>1.2</v>
      </c>
      <c r="J94" s="18">
        <f t="shared" si="11"/>
        <v>0</v>
      </c>
      <c r="L94" s="28" t="s">
        <v>141</v>
      </c>
      <c r="M94" s="70"/>
    </row>
    <row r="95" spans="1:31" x14ac:dyDescent="0.35">
      <c r="A95" s="27" t="s">
        <v>87</v>
      </c>
      <c r="B95" s="28" t="s">
        <v>108</v>
      </c>
      <c r="C95" s="31" t="s">
        <v>136</v>
      </c>
      <c r="D95" s="30"/>
      <c r="E95" s="30">
        <v>1</v>
      </c>
      <c r="F95" s="15"/>
      <c r="G95" s="16">
        <f t="shared" si="9"/>
        <v>0</v>
      </c>
      <c r="H95" s="16">
        <f t="shared" si="10"/>
        <v>0</v>
      </c>
      <c r="I95" s="5">
        <v>1.2</v>
      </c>
      <c r="J95" s="18">
        <f t="shared" si="11"/>
        <v>0</v>
      </c>
      <c r="L95" s="28" t="s">
        <v>141</v>
      </c>
      <c r="M95" s="70"/>
    </row>
    <row r="96" spans="1:31" x14ac:dyDescent="0.35">
      <c r="A96" s="27" t="s">
        <v>97</v>
      </c>
      <c r="B96" s="28" t="s">
        <v>102</v>
      </c>
      <c r="C96" s="31" t="s">
        <v>136</v>
      </c>
      <c r="D96" s="30"/>
      <c r="E96" s="30">
        <v>1</v>
      </c>
      <c r="F96" s="15"/>
      <c r="G96" s="16">
        <f t="shared" si="9"/>
        <v>0</v>
      </c>
      <c r="H96" s="16">
        <f t="shared" si="10"/>
        <v>0</v>
      </c>
      <c r="I96" s="5">
        <v>1.2</v>
      </c>
      <c r="J96" s="18">
        <f t="shared" si="11"/>
        <v>0</v>
      </c>
      <c r="L96" s="28" t="s">
        <v>141</v>
      </c>
      <c r="M96" s="70"/>
    </row>
    <row r="97" spans="1:13" x14ac:dyDescent="0.35">
      <c r="A97" s="27" t="s">
        <v>67</v>
      </c>
      <c r="B97" s="4" t="s">
        <v>112</v>
      </c>
      <c r="C97" s="31" t="s">
        <v>136</v>
      </c>
      <c r="D97" s="30"/>
      <c r="E97" s="30">
        <v>1</v>
      </c>
      <c r="F97" s="15"/>
      <c r="G97" s="16">
        <f t="shared" si="9"/>
        <v>0</v>
      </c>
      <c r="H97" s="16">
        <f t="shared" si="10"/>
        <v>0</v>
      </c>
      <c r="I97" s="5">
        <v>1.2</v>
      </c>
      <c r="J97" s="18">
        <f t="shared" si="11"/>
        <v>0</v>
      </c>
      <c r="L97" s="28" t="s">
        <v>141</v>
      </c>
      <c r="M97" s="70"/>
    </row>
    <row r="98" spans="1:13" x14ac:dyDescent="0.35">
      <c r="A98" s="27" t="s">
        <v>76</v>
      </c>
      <c r="B98" s="4" t="s">
        <v>102</v>
      </c>
      <c r="C98" s="31" t="s">
        <v>137</v>
      </c>
      <c r="D98" s="30"/>
      <c r="E98" s="30">
        <v>1</v>
      </c>
      <c r="F98" s="15"/>
      <c r="G98" s="16">
        <f t="shared" si="9"/>
        <v>0</v>
      </c>
      <c r="H98" s="16">
        <f t="shared" si="10"/>
        <v>0</v>
      </c>
      <c r="I98" s="5">
        <v>1.2</v>
      </c>
      <c r="J98" s="18">
        <f t="shared" si="11"/>
        <v>0</v>
      </c>
      <c r="L98" s="28" t="s">
        <v>141</v>
      </c>
      <c r="M98" s="70"/>
    </row>
    <row r="99" spans="1:13" x14ac:dyDescent="0.35">
      <c r="A99" s="27" t="s">
        <v>91</v>
      </c>
      <c r="B99" s="28" t="s">
        <v>7</v>
      </c>
      <c r="C99" s="31" t="s">
        <v>137</v>
      </c>
      <c r="D99" s="30"/>
      <c r="E99" s="30">
        <v>1</v>
      </c>
      <c r="F99" s="15"/>
      <c r="G99" s="16">
        <f t="shared" si="9"/>
        <v>0</v>
      </c>
      <c r="H99" s="16">
        <f t="shared" si="10"/>
        <v>0</v>
      </c>
      <c r="I99" s="5">
        <v>1.2</v>
      </c>
      <c r="J99" s="18">
        <f t="shared" si="11"/>
        <v>0</v>
      </c>
      <c r="L99" s="28" t="s">
        <v>141</v>
      </c>
      <c r="M99" s="70"/>
    </row>
    <row r="100" spans="1:13" x14ac:dyDescent="0.35">
      <c r="A100" s="27" t="s">
        <v>93</v>
      </c>
      <c r="B100" s="28" t="s">
        <v>114</v>
      </c>
      <c r="C100" s="31" t="s">
        <v>137</v>
      </c>
      <c r="D100" s="30"/>
      <c r="E100" s="30">
        <v>1</v>
      </c>
      <c r="F100" s="15"/>
      <c r="G100" s="16">
        <f t="shared" si="9"/>
        <v>0</v>
      </c>
      <c r="H100" s="16">
        <f t="shared" si="10"/>
        <v>0</v>
      </c>
      <c r="I100" s="5">
        <v>1.2</v>
      </c>
      <c r="J100" s="18">
        <f t="shared" si="11"/>
        <v>0</v>
      </c>
      <c r="L100" s="28" t="s">
        <v>141</v>
      </c>
      <c r="M100" s="70"/>
    </row>
    <row r="101" spans="1:13" x14ac:dyDescent="0.35">
      <c r="A101" s="27" t="s">
        <v>74</v>
      </c>
      <c r="B101" s="28" t="s">
        <v>102</v>
      </c>
      <c r="C101" s="31" t="s">
        <v>137</v>
      </c>
      <c r="D101" s="30"/>
      <c r="E101" s="30">
        <v>1</v>
      </c>
      <c r="F101" s="15"/>
      <c r="G101" s="16">
        <f t="shared" si="9"/>
        <v>0</v>
      </c>
      <c r="H101" s="16">
        <f t="shared" si="10"/>
        <v>0</v>
      </c>
      <c r="I101" s="5">
        <v>1.2</v>
      </c>
      <c r="J101" s="18">
        <f t="shared" si="11"/>
        <v>0</v>
      </c>
      <c r="L101" s="28" t="s">
        <v>141</v>
      </c>
      <c r="M101" s="70"/>
    </row>
    <row r="102" spans="1:13" x14ac:dyDescent="0.35">
      <c r="A102" s="27" t="s">
        <v>69</v>
      </c>
      <c r="B102" s="28" t="s">
        <v>112</v>
      </c>
      <c r="C102" s="31" t="s">
        <v>137</v>
      </c>
      <c r="D102" s="30"/>
      <c r="E102" s="30">
        <v>1</v>
      </c>
      <c r="F102" s="15"/>
      <c r="G102" s="16">
        <f t="shared" si="9"/>
        <v>0</v>
      </c>
      <c r="H102" s="16">
        <f t="shared" si="10"/>
        <v>0</v>
      </c>
      <c r="I102" s="5">
        <v>1.2</v>
      </c>
      <c r="J102" s="18">
        <f t="shared" si="11"/>
        <v>0</v>
      </c>
      <c r="L102" s="28" t="s">
        <v>141</v>
      </c>
      <c r="M102" s="70"/>
    </row>
    <row r="103" spans="1:13" x14ac:dyDescent="0.35">
      <c r="A103" s="27" t="s">
        <v>94</v>
      </c>
      <c r="B103" s="28" t="s">
        <v>113</v>
      </c>
      <c r="C103" s="31" t="s">
        <v>137</v>
      </c>
      <c r="D103" s="30"/>
      <c r="E103" s="30">
        <v>1</v>
      </c>
      <c r="F103" s="15"/>
      <c r="G103" s="16">
        <f t="shared" si="9"/>
        <v>0</v>
      </c>
      <c r="H103" s="16">
        <f t="shared" si="10"/>
        <v>0</v>
      </c>
      <c r="I103" s="5">
        <v>1.2</v>
      </c>
      <c r="J103" s="18">
        <f t="shared" si="11"/>
        <v>0</v>
      </c>
      <c r="L103" s="28" t="s">
        <v>141</v>
      </c>
      <c r="M103" s="70"/>
    </row>
    <row r="104" spans="1:13" x14ac:dyDescent="0.35">
      <c r="A104" s="27" t="s">
        <v>77</v>
      </c>
      <c r="B104" s="28" t="s">
        <v>102</v>
      </c>
      <c r="C104" s="31" t="s">
        <v>137</v>
      </c>
      <c r="D104" s="30"/>
      <c r="E104" s="30">
        <v>1</v>
      </c>
      <c r="F104" s="15"/>
      <c r="G104" s="16">
        <f t="shared" si="9"/>
        <v>0</v>
      </c>
      <c r="H104" s="16">
        <f t="shared" si="10"/>
        <v>0</v>
      </c>
      <c r="I104" s="5">
        <v>1.2</v>
      </c>
      <c r="J104" s="18">
        <f t="shared" si="11"/>
        <v>0</v>
      </c>
      <c r="L104" s="28" t="s">
        <v>141</v>
      </c>
      <c r="M104" s="70"/>
    </row>
    <row r="105" spans="1:13" x14ac:dyDescent="0.35">
      <c r="A105" s="27" t="s">
        <v>81</v>
      </c>
      <c r="B105" s="28" t="s">
        <v>7</v>
      </c>
      <c r="C105" s="31" t="s">
        <v>137</v>
      </c>
      <c r="D105" s="30"/>
      <c r="E105" s="30">
        <v>1</v>
      </c>
      <c r="F105" s="15"/>
      <c r="G105" s="16">
        <f t="shared" si="9"/>
        <v>0</v>
      </c>
      <c r="H105" s="16">
        <f t="shared" si="10"/>
        <v>0</v>
      </c>
      <c r="I105" s="5">
        <v>1.2</v>
      </c>
      <c r="J105" s="18">
        <f t="shared" si="11"/>
        <v>0</v>
      </c>
      <c r="L105" s="28" t="s">
        <v>141</v>
      </c>
      <c r="M105" s="70"/>
    </row>
    <row r="106" spans="1:13" x14ac:dyDescent="0.35">
      <c r="A106" s="27" t="s">
        <v>83</v>
      </c>
      <c r="B106" s="28"/>
      <c r="C106" s="31" t="s">
        <v>138</v>
      </c>
      <c r="D106" s="30"/>
      <c r="E106" s="30">
        <v>1</v>
      </c>
      <c r="F106" s="15"/>
      <c r="G106" s="16">
        <f t="shared" si="9"/>
        <v>0</v>
      </c>
      <c r="H106" s="16">
        <f t="shared" si="10"/>
        <v>0</v>
      </c>
      <c r="I106" s="5">
        <v>1.2</v>
      </c>
      <c r="J106" s="18">
        <f t="shared" si="11"/>
        <v>0</v>
      </c>
      <c r="L106" s="28" t="s">
        <v>141</v>
      </c>
      <c r="M106" s="70"/>
    </row>
    <row r="107" spans="1:13" x14ac:dyDescent="0.35">
      <c r="A107" s="27" t="s">
        <v>92</v>
      </c>
      <c r="B107" s="28" t="s">
        <v>102</v>
      </c>
      <c r="C107" s="31" t="s">
        <v>138</v>
      </c>
      <c r="D107" s="30"/>
      <c r="E107" s="30">
        <v>1</v>
      </c>
      <c r="F107" s="15"/>
      <c r="G107" s="16">
        <f t="shared" si="9"/>
        <v>0</v>
      </c>
      <c r="H107" s="16">
        <f t="shared" si="10"/>
        <v>0</v>
      </c>
      <c r="I107" s="5">
        <v>1.2</v>
      </c>
      <c r="J107" s="18">
        <f t="shared" si="11"/>
        <v>0</v>
      </c>
      <c r="L107" s="28" t="s">
        <v>141</v>
      </c>
      <c r="M107" s="70"/>
    </row>
    <row r="108" spans="1:13" x14ac:dyDescent="0.35">
      <c r="A108" s="27" t="s">
        <v>68</v>
      </c>
      <c r="B108" s="28" t="s">
        <v>102</v>
      </c>
      <c r="C108" s="31" t="s">
        <v>138</v>
      </c>
      <c r="D108" s="30"/>
      <c r="E108" s="30">
        <v>1</v>
      </c>
      <c r="F108" s="15"/>
      <c r="G108" s="16">
        <f t="shared" si="9"/>
        <v>0</v>
      </c>
      <c r="H108" s="16">
        <f t="shared" si="10"/>
        <v>0</v>
      </c>
      <c r="I108" s="5">
        <v>1.2</v>
      </c>
      <c r="J108" s="18">
        <f t="shared" si="11"/>
        <v>0</v>
      </c>
      <c r="L108" s="28" t="s">
        <v>141</v>
      </c>
      <c r="M108" s="70"/>
    </row>
    <row r="109" spans="1:13" x14ac:dyDescent="0.35">
      <c r="A109" s="27" t="s">
        <v>88</v>
      </c>
      <c r="B109" s="28"/>
      <c r="C109" s="31" t="s">
        <v>138</v>
      </c>
      <c r="D109" s="30"/>
      <c r="E109" s="30">
        <v>1</v>
      </c>
      <c r="F109" s="15"/>
      <c r="G109" s="16">
        <f t="shared" si="9"/>
        <v>0</v>
      </c>
      <c r="H109" s="16">
        <f t="shared" si="10"/>
        <v>0</v>
      </c>
      <c r="I109" s="5">
        <v>1.2</v>
      </c>
      <c r="J109" s="18">
        <f t="shared" si="11"/>
        <v>0</v>
      </c>
      <c r="L109" s="28" t="s">
        <v>141</v>
      </c>
      <c r="M109" s="70"/>
    </row>
    <row r="110" spans="1:13" x14ac:dyDescent="0.35">
      <c r="A110" s="35" t="s">
        <v>79</v>
      </c>
      <c r="B110" s="28" t="s">
        <v>102</v>
      </c>
      <c r="C110" s="31" t="s">
        <v>138</v>
      </c>
      <c r="D110" s="30"/>
      <c r="E110" s="30">
        <v>1</v>
      </c>
      <c r="F110" s="15"/>
      <c r="G110" s="16">
        <f t="shared" si="9"/>
        <v>0</v>
      </c>
      <c r="H110" s="16">
        <f t="shared" si="10"/>
        <v>0</v>
      </c>
      <c r="I110" s="5">
        <v>1.2</v>
      </c>
      <c r="J110" s="18">
        <f t="shared" si="11"/>
        <v>0</v>
      </c>
      <c r="L110" s="28" t="s">
        <v>141</v>
      </c>
      <c r="M110" s="70"/>
    </row>
    <row r="111" spans="1:13" x14ac:dyDescent="0.35">
      <c r="A111" s="27" t="s">
        <v>75</v>
      </c>
      <c r="B111" s="28" t="s">
        <v>108</v>
      </c>
      <c r="C111" s="31" t="s">
        <v>138</v>
      </c>
      <c r="D111" s="30"/>
      <c r="E111" s="30">
        <v>1</v>
      </c>
      <c r="F111" s="15"/>
      <c r="G111" s="16">
        <f t="shared" si="9"/>
        <v>0</v>
      </c>
      <c r="H111" s="16">
        <f t="shared" si="10"/>
        <v>0</v>
      </c>
      <c r="I111" s="5">
        <v>1.2</v>
      </c>
      <c r="J111" s="18">
        <f t="shared" si="11"/>
        <v>0</v>
      </c>
      <c r="L111" s="28" t="s">
        <v>141</v>
      </c>
      <c r="M111" s="70"/>
    </row>
    <row r="112" spans="1:13" x14ac:dyDescent="0.35">
      <c r="A112" s="27" t="s">
        <v>98</v>
      </c>
      <c r="B112" s="28"/>
      <c r="C112" s="31" t="s">
        <v>138</v>
      </c>
      <c r="D112" s="30"/>
      <c r="E112" s="30">
        <v>1</v>
      </c>
      <c r="F112" s="15"/>
      <c r="G112" s="16">
        <f t="shared" si="9"/>
        <v>0</v>
      </c>
      <c r="H112" s="16">
        <f t="shared" si="10"/>
        <v>0</v>
      </c>
      <c r="I112" s="5">
        <v>1.2</v>
      </c>
      <c r="J112" s="18">
        <f t="shared" si="11"/>
        <v>0</v>
      </c>
      <c r="L112" s="28" t="s">
        <v>141</v>
      </c>
      <c r="M112" s="70"/>
    </row>
    <row r="113" spans="1:31" x14ac:dyDescent="0.35">
      <c r="A113" s="27" t="s">
        <v>71</v>
      </c>
      <c r="B113" s="28"/>
      <c r="C113" s="31" t="s">
        <v>138</v>
      </c>
      <c r="D113" s="30"/>
      <c r="E113" s="30">
        <v>1</v>
      </c>
      <c r="F113" s="15"/>
      <c r="G113" s="16">
        <f t="shared" si="9"/>
        <v>0</v>
      </c>
      <c r="H113" s="16">
        <f t="shared" si="10"/>
        <v>0</v>
      </c>
      <c r="I113" s="5">
        <v>1.2</v>
      </c>
      <c r="J113" s="18">
        <f t="shared" si="11"/>
        <v>0</v>
      </c>
      <c r="L113" s="28" t="s">
        <v>141</v>
      </c>
      <c r="M113" s="70"/>
    </row>
    <row r="114" spans="1:31" x14ac:dyDescent="0.35">
      <c r="A114" s="27" t="s">
        <v>73</v>
      </c>
      <c r="B114" s="28" t="s">
        <v>102</v>
      </c>
      <c r="C114" s="31" t="s">
        <v>138</v>
      </c>
      <c r="D114" s="30"/>
      <c r="E114" s="30">
        <v>1</v>
      </c>
      <c r="F114" s="15"/>
      <c r="G114" s="16">
        <f t="shared" si="9"/>
        <v>0</v>
      </c>
      <c r="H114" s="16">
        <f t="shared" si="10"/>
        <v>0</v>
      </c>
      <c r="I114" s="5">
        <v>1.2</v>
      </c>
      <c r="J114" s="18">
        <f t="shared" si="11"/>
        <v>0</v>
      </c>
      <c r="L114" s="28" t="s">
        <v>141</v>
      </c>
      <c r="M114" s="70"/>
    </row>
    <row r="115" spans="1:31" x14ac:dyDescent="0.35">
      <c r="A115" s="27" t="s">
        <v>75</v>
      </c>
      <c r="B115" s="28" t="s">
        <v>108</v>
      </c>
      <c r="C115" s="31" t="s">
        <v>138</v>
      </c>
      <c r="D115" s="30"/>
      <c r="E115" s="30">
        <v>1</v>
      </c>
      <c r="F115" s="15"/>
      <c r="G115" s="16">
        <f t="shared" si="9"/>
        <v>0</v>
      </c>
      <c r="H115" s="16">
        <f t="shared" si="10"/>
        <v>0</v>
      </c>
      <c r="I115" s="5">
        <v>1.2</v>
      </c>
      <c r="J115" s="18">
        <f t="shared" si="11"/>
        <v>0</v>
      </c>
      <c r="L115" s="28" t="s">
        <v>141</v>
      </c>
      <c r="M115" s="70"/>
    </row>
    <row r="116" spans="1:31" s="38" customFormat="1" x14ac:dyDescent="0.35">
      <c r="A116" s="27" t="s">
        <v>70</v>
      </c>
      <c r="B116" s="36" t="s">
        <v>7</v>
      </c>
      <c r="C116" s="49" t="s">
        <v>138</v>
      </c>
      <c r="D116" s="30"/>
      <c r="E116" s="30">
        <v>1</v>
      </c>
      <c r="F116" s="15"/>
      <c r="G116" s="17">
        <f t="shared" si="9"/>
        <v>0</v>
      </c>
      <c r="H116" s="16">
        <f t="shared" si="10"/>
        <v>0</v>
      </c>
      <c r="I116" s="29">
        <v>1.2</v>
      </c>
      <c r="J116" s="18">
        <f t="shared" si="11"/>
        <v>0</v>
      </c>
      <c r="K116" s="39"/>
      <c r="L116" s="28" t="s">
        <v>141</v>
      </c>
      <c r="M116" s="70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pans="1:31" x14ac:dyDescent="0.35">
      <c r="A117" s="27" t="s">
        <v>80</v>
      </c>
      <c r="B117" s="28" t="s">
        <v>102</v>
      </c>
      <c r="C117" s="31" t="s">
        <v>138</v>
      </c>
      <c r="D117" s="30"/>
      <c r="E117" s="30">
        <v>1</v>
      </c>
      <c r="F117" s="15"/>
      <c r="G117" s="16">
        <f t="shared" si="9"/>
        <v>0</v>
      </c>
      <c r="H117" s="16">
        <f t="shared" si="10"/>
        <v>0</v>
      </c>
      <c r="I117" s="5">
        <v>1.2</v>
      </c>
      <c r="J117" s="18">
        <f t="shared" si="11"/>
        <v>0</v>
      </c>
      <c r="L117" s="28" t="s">
        <v>141</v>
      </c>
      <c r="M117" s="70"/>
    </row>
    <row r="118" spans="1:31" x14ac:dyDescent="0.35">
      <c r="A118" s="27" t="s">
        <v>83</v>
      </c>
      <c r="B118" s="28" t="s">
        <v>102</v>
      </c>
      <c r="C118" s="31" t="s">
        <v>138</v>
      </c>
      <c r="D118" s="30"/>
      <c r="E118" s="30">
        <v>1</v>
      </c>
      <c r="F118" s="15"/>
      <c r="G118" s="16">
        <f t="shared" si="9"/>
        <v>0</v>
      </c>
      <c r="H118" s="16">
        <f t="shared" si="10"/>
        <v>0</v>
      </c>
      <c r="I118" s="5">
        <v>1.2</v>
      </c>
      <c r="J118" s="18">
        <f t="shared" si="11"/>
        <v>0</v>
      </c>
      <c r="L118" s="28" t="s">
        <v>141</v>
      </c>
      <c r="M118" s="70"/>
    </row>
    <row r="119" spans="1:31" x14ac:dyDescent="0.35">
      <c r="A119" s="35" t="s">
        <v>88</v>
      </c>
      <c r="B119" s="28" t="s">
        <v>102</v>
      </c>
      <c r="C119" s="31" t="s">
        <v>138</v>
      </c>
      <c r="D119" s="30"/>
      <c r="E119" s="30">
        <v>1</v>
      </c>
      <c r="F119" s="15"/>
      <c r="G119" s="16">
        <f t="shared" si="9"/>
        <v>0</v>
      </c>
      <c r="H119" s="16">
        <f t="shared" si="10"/>
        <v>0</v>
      </c>
      <c r="I119" s="5">
        <v>1.2</v>
      </c>
      <c r="J119" s="18">
        <f t="shared" si="11"/>
        <v>0</v>
      </c>
      <c r="L119" s="28" t="s">
        <v>141</v>
      </c>
      <c r="M119" s="70"/>
    </row>
    <row r="120" spans="1:31" x14ac:dyDescent="0.35">
      <c r="A120" s="27" t="s">
        <v>78</v>
      </c>
      <c r="B120" s="28" t="s">
        <v>112</v>
      </c>
      <c r="C120" s="31" t="s">
        <v>139</v>
      </c>
      <c r="D120" s="30"/>
      <c r="E120" s="30">
        <v>1</v>
      </c>
      <c r="F120" s="15"/>
      <c r="G120" s="16">
        <f t="shared" si="9"/>
        <v>0</v>
      </c>
      <c r="H120" s="16">
        <f t="shared" si="10"/>
        <v>0</v>
      </c>
      <c r="I120" s="5">
        <v>1.2</v>
      </c>
      <c r="J120" s="18">
        <f t="shared" si="11"/>
        <v>0</v>
      </c>
      <c r="L120" s="28" t="s">
        <v>141</v>
      </c>
      <c r="M120" s="70"/>
    </row>
    <row r="121" spans="1:31" x14ac:dyDescent="0.35">
      <c r="A121" s="27" t="s">
        <v>97</v>
      </c>
      <c r="B121" s="28" t="s">
        <v>109</v>
      </c>
      <c r="C121" s="31" t="s">
        <v>140</v>
      </c>
      <c r="D121" s="30"/>
      <c r="E121" s="30">
        <v>1</v>
      </c>
      <c r="F121" s="15"/>
      <c r="G121" s="16">
        <f t="shared" si="9"/>
        <v>0</v>
      </c>
      <c r="H121" s="16">
        <f t="shared" si="10"/>
        <v>0</v>
      </c>
      <c r="I121" s="5">
        <v>1.2</v>
      </c>
      <c r="J121" s="18">
        <f t="shared" si="11"/>
        <v>0</v>
      </c>
      <c r="L121" s="28" t="s">
        <v>141</v>
      </c>
      <c r="M121" s="70"/>
    </row>
    <row r="122" spans="1:31" ht="26" x14ac:dyDescent="0.35">
      <c r="A122" s="64" t="s">
        <v>174</v>
      </c>
      <c r="B122" s="65"/>
      <c r="C122" s="65"/>
      <c r="D122" s="65"/>
      <c r="E122" s="65"/>
      <c r="F122" s="65"/>
      <c r="G122" s="65"/>
      <c r="H122" s="65"/>
      <c r="I122" s="65"/>
      <c r="J122" s="66"/>
    </row>
    <row r="123" spans="1:31" x14ac:dyDescent="0.35">
      <c r="A123" s="3" t="s">
        <v>143</v>
      </c>
      <c r="B123" s="28" t="s">
        <v>175</v>
      </c>
      <c r="C123" s="42" t="s">
        <v>144</v>
      </c>
      <c r="D123" s="28"/>
      <c r="E123" s="26">
        <v>5</v>
      </c>
      <c r="F123" s="15"/>
      <c r="G123" s="16">
        <f>E123*F123</f>
        <v>0</v>
      </c>
      <c r="H123" s="16">
        <f>G123*12</f>
        <v>0</v>
      </c>
      <c r="I123" s="5">
        <v>1.2</v>
      </c>
      <c r="J123" s="18">
        <f>H123*I123</f>
        <v>0</v>
      </c>
      <c r="L123" s="28" t="s">
        <v>31</v>
      </c>
      <c r="M123" s="70"/>
    </row>
    <row r="124" spans="1:31" x14ac:dyDescent="0.35">
      <c r="A124" s="3" t="s">
        <v>143</v>
      </c>
      <c r="B124" s="28" t="s">
        <v>176</v>
      </c>
      <c r="C124" s="42" t="s">
        <v>144</v>
      </c>
      <c r="D124" s="30"/>
      <c r="E124" s="30">
        <v>1</v>
      </c>
      <c r="F124" s="15"/>
      <c r="G124" s="16">
        <f t="shared" ref="G124:G155" si="12">E124*F124</f>
        <v>0</v>
      </c>
      <c r="H124" s="16">
        <f t="shared" ref="H124:H155" si="13">G124*12</f>
        <v>0</v>
      </c>
      <c r="I124" s="5">
        <v>1.2</v>
      </c>
      <c r="J124" s="18">
        <f t="shared" ref="J124:J155" si="14">H124*I124</f>
        <v>0</v>
      </c>
      <c r="L124" s="28" t="s">
        <v>31</v>
      </c>
      <c r="M124" s="70"/>
    </row>
    <row r="125" spans="1:31" x14ac:dyDescent="0.35">
      <c r="A125" s="3" t="s">
        <v>143</v>
      </c>
      <c r="B125" s="28" t="s">
        <v>177</v>
      </c>
      <c r="C125" s="42" t="s">
        <v>145</v>
      </c>
      <c r="D125" s="30"/>
      <c r="E125" s="30">
        <v>1</v>
      </c>
      <c r="F125" s="15"/>
      <c r="G125" s="16">
        <f t="shared" si="12"/>
        <v>0</v>
      </c>
      <c r="H125" s="16">
        <f t="shared" si="13"/>
        <v>0</v>
      </c>
      <c r="I125" s="5">
        <v>1.2</v>
      </c>
      <c r="J125" s="18">
        <f t="shared" si="14"/>
        <v>0</v>
      </c>
      <c r="L125" s="28" t="s">
        <v>31</v>
      </c>
      <c r="M125" s="70"/>
    </row>
    <row r="126" spans="1:31" x14ac:dyDescent="0.35">
      <c r="A126" s="3" t="s">
        <v>143</v>
      </c>
      <c r="B126" s="28" t="s">
        <v>178</v>
      </c>
      <c r="C126" s="42" t="s">
        <v>146</v>
      </c>
      <c r="D126" s="30"/>
      <c r="E126" s="30">
        <v>1</v>
      </c>
      <c r="F126" s="15"/>
      <c r="G126" s="16">
        <f t="shared" si="12"/>
        <v>0</v>
      </c>
      <c r="H126" s="16">
        <f t="shared" si="13"/>
        <v>0</v>
      </c>
      <c r="I126" s="5">
        <v>1.2</v>
      </c>
      <c r="J126" s="18">
        <f t="shared" si="14"/>
        <v>0</v>
      </c>
      <c r="L126" s="28" t="s">
        <v>31</v>
      </c>
      <c r="M126" s="70"/>
    </row>
    <row r="127" spans="1:31" x14ac:dyDescent="0.35">
      <c r="A127" s="3" t="s">
        <v>143</v>
      </c>
      <c r="B127" s="28" t="s">
        <v>179</v>
      </c>
      <c r="C127" s="42" t="s">
        <v>147</v>
      </c>
      <c r="D127" s="30"/>
      <c r="E127" s="30">
        <v>1</v>
      </c>
      <c r="F127" s="15"/>
      <c r="G127" s="16">
        <f t="shared" si="12"/>
        <v>0</v>
      </c>
      <c r="H127" s="16">
        <f t="shared" si="13"/>
        <v>0</v>
      </c>
      <c r="I127" s="5">
        <v>1.2</v>
      </c>
      <c r="J127" s="18">
        <f t="shared" si="14"/>
        <v>0</v>
      </c>
      <c r="L127" s="28" t="s">
        <v>31</v>
      </c>
      <c r="M127" s="70"/>
    </row>
    <row r="128" spans="1:31" x14ac:dyDescent="0.35">
      <c r="A128" s="3" t="s">
        <v>143</v>
      </c>
      <c r="B128" s="28" t="s">
        <v>180</v>
      </c>
      <c r="C128" s="42" t="s">
        <v>148</v>
      </c>
      <c r="D128" s="30"/>
      <c r="E128" s="30">
        <v>1</v>
      </c>
      <c r="F128" s="15"/>
      <c r="G128" s="16">
        <f t="shared" si="12"/>
        <v>0</v>
      </c>
      <c r="H128" s="16">
        <f t="shared" si="13"/>
        <v>0</v>
      </c>
      <c r="I128" s="5">
        <v>1.2</v>
      </c>
      <c r="J128" s="18">
        <f t="shared" si="14"/>
        <v>0</v>
      </c>
      <c r="L128" s="28" t="s">
        <v>31</v>
      </c>
      <c r="M128" s="70"/>
    </row>
    <row r="129" spans="1:31" x14ac:dyDescent="0.35">
      <c r="A129" s="3" t="s">
        <v>143</v>
      </c>
      <c r="B129" s="28" t="s">
        <v>181</v>
      </c>
      <c r="C129" s="42" t="s">
        <v>149</v>
      </c>
      <c r="D129" s="30"/>
      <c r="E129" s="30">
        <v>1</v>
      </c>
      <c r="F129" s="15"/>
      <c r="G129" s="16">
        <f t="shared" si="12"/>
        <v>0</v>
      </c>
      <c r="H129" s="16">
        <f t="shared" si="13"/>
        <v>0</v>
      </c>
      <c r="I129" s="5">
        <v>1.2</v>
      </c>
      <c r="J129" s="18">
        <f t="shared" si="14"/>
        <v>0</v>
      </c>
      <c r="L129" s="28" t="s">
        <v>30</v>
      </c>
      <c r="M129" s="70"/>
    </row>
    <row r="130" spans="1:31" ht="26" x14ac:dyDescent="0.35">
      <c r="A130" s="3" t="s">
        <v>143</v>
      </c>
      <c r="B130" s="28" t="s">
        <v>181</v>
      </c>
      <c r="C130" s="42" t="s">
        <v>150</v>
      </c>
      <c r="D130" s="30"/>
      <c r="E130" s="30">
        <v>1</v>
      </c>
      <c r="F130" s="15"/>
      <c r="G130" s="16">
        <f t="shared" si="12"/>
        <v>0</v>
      </c>
      <c r="H130" s="16">
        <f t="shared" si="13"/>
        <v>0</v>
      </c>
      <c r="I130" s="5">
        <v>1.2</v>
      </c>
      <c r="J130" s="18">
        <f t="shared" si="14"/>
        <v>0</v>
      </c>
      <c r="L130" s="28" t="s">
        <v>30</v>
      </c>
      <c r="M130" s="70"/>
    </row>
    <row r="131" spans="1:31" x14ac:dyDescent="0.35">
      <c r="A131" s="3" t="s">
        <v>143</v>
      </c>
      <c r="B131" s="28" t="s">
        <v>182</v>
      </c>
      <c r="C131" s="42" t="s">
        <v>151</v>
      </c>
      <c r="D131" s="30"/>
      <c r="E131" s="30">
        <v>1</v>
      </c>
      <c r="F131" s="15"/>
      <c r="G131" s="16">
        <f t="shared" si="12"/>
        <v>0</v>
      </c>
      <c r="H131" s="16">
        <f t="shared" si="13"/>
        <v>0</v>
      </c>
      <c r="I131" s="5">
        <v>1.2</v>
      </c>
      <c r="J131" s="18">
        <f t="shared" si="14"/>
        <v>0</v>
      </c>
      <c r="L131" s="28" t="s">
        <v>31</v>
      </c>
      <c r="M131" s="70"/>
    </row>
    <row r="132" spans="1:31" x14ac:dyDescent="0.35">
      <c r="A132" s="3" t="s">
        <v>143</v>
      </c>
      <c r="B132" s="28" t="s">
        <v>183</v>
      </c>
      <c r="C132" s="42" t="s">
        <v>152</v>
      </c>
      <c r="D132" s="28"/>
      <c r="E132" s="28">
        <v>1</v>
      </c>
      <c r="F132" s="15"/>
      <c r="G132" s="16">
        <f t="shared" si="12"/>
        <v>0</v>
      </c>
      <c r="H132" s="16">
        <f t="shared" si="13"/>
        <v>0</v>
      </c>
      <c r="I132" s="5">
        <v>1.2</v>
      </c>
      <c r="J132" s="18">
        <f t="shared" si="14"/>
        <v>0</v>
      </c>
      <c r="L132" s="28" t="s">
        <v>31</v>
      </c>
      <c r="M132" s="70"/>
    </row>
    <row r="133" spans="1:31" x14ac:dyDescent="0.35">
      <c r="A133" s="3" t="s">
        <v>143</v>
      </c>
      <c r="B133" s="28" t="s">
        <v>184</v>
      </c>
      <c r="C133" s="42" t="s">
        <v>153</v>
      </c>
      <c r="D133" s="30"/>
      <c r="E133" s="30">
        <v>1</v>
      </c>
      <c r="F133" s="15"/>
      <c r="G133" s="16">
        <f t="shared" si="12"/>
        <v>0</v>
      </c>
      <c r="H133" s="16">
        <f t="shared" si="13"/>
        <v>0</v>
      </c>
      <c r="I133" s="5">
        <v>1.2</v>
      </c>
      <c r="J133" s="18">
        <f t="shared" si="14"/>
        <v>0</v>
      </c>
      <c r="L133" s="28" t="s">
        <v>31</v>
      </c>
      <c r="M133" s="70"/>
    </row>
    <row r="134" spans="1:31" x14ac:dyDescent="0.35">
      <c r="A134" s="3" t="s">
        <v>143</v>
      </c>
      <c r="B134" s="28" t="s">
        <v>184</v>
      </c>
      <c r="C134" s="42" t="s">
        <v>154</v>
      </c>
      <c r="D134" s="30"/>
      <c r="E134" s="30">
        <v>1</v>
      </c>
      <c r="F134" s="15"/>
      <c r="G134" s="16">
        <f t="shared" si="12"/>
        <v>0</v>
      </c>
      <c r="H134" s="16">
        <f t="shared" si="13"/>
        <v>0</v>
      </c>
      <c r="I134" s="5">
        <v>1.2</v>
      </c>
      <c r="J134" s="18">
        <f t="shared" si="14"/>
        <v>0</v>
      </c>
      <c r="L134" s="28" t="s">
        <v>31</v>
      </c>
      <c r="M134" s="70"/>
    </row>
    <row r="135" spans="1:31" x14ac:dyDescent="0.35">
      <c r="A135" s="3" t="s">
        <v>143</v>
      </c>
      <c r="B135" s="28" t="s">
        <v>185</v>
      </c>
      <c r="C135" s="42" t="s">
        <v>155</v>
      </c>
      <c r="D135" s="30"/>
      <c r="E135" s="30">
        <v>1</v>
      </c>
      <c r="F135" s="15"/>
      <c r="G135" s="16">
        <f t="shared" si="12"/>
        <v>0</v>
      </c>
      <c r="H135" s="16">
        <f t="shared" si="13"/>
        <v>0</v>
      </c>
      <c r="I135" s="5">
        <v>1.2</v>
      </c>
      <c r="J135" s="18">
        <f t="shared" si="14"/>
        <v>0</v>
      </c>
      <c r="L135" s="28" t="s">
        <v>31</v>
      </c>
      <c r="M135" s="70"/>
    </row>
    <row r="136" spans="1:31" ht="29" x14ac:dyDescent="0.35">
      <c r="A136" s="3" t="s">
        <v>143</v>
      </c>
      <c r="B136" s="28" t="s">
        <v>186</v>
      </c>
      <c r="C136" s="8" t="s">
        <v>156</v>
      </c>
      <c r="D136" s="30"/>
      <c r="E136" s="30">
        <v>2</v>
      </c>
      <c r="F136" s="15"/>
      <c r="G136" s="16">
        <f t="shared" si="12"/>
        <v>0</v>
      </c>
      <c r="H136" s="16">
        <f t="shared" si="13"/>
        <v>0</v>
      </c>
      <c r="I136" s="5">
        <v>1.2</v>
      </c>
      <c r="J136" s="18">
        <f t="shared" si="14"/>
        <v>0</v>
      </c>
      <c r="L136" s="28" t="s">
        <v>30</v>
      </c>
      <c r="M136" s="70"/>
    </row>
    <row r="137" spans="1:31" s="38" customFormat="1" x14ac:dyDescent="0.35">
      <c r="A137" s="3" t="s">
        <v>143</v>
      </c>
      <c r="B137" s="33" t="s">
        <v>187</v>
      </c>
      <c r="C137" s="12" t="s">
        <v>157</v>
      </c>
      <c r="D137" s="30"/>
      <c r="E137" s="30">
        <v>1</v>
      </c>
      <c r="F137" s="15"/>
      <c r="G137" s="16">
        <f t="shared" si="12"/>
        <v>0</v>
      </c>
      <c r="H137" s="16">
        <f t="shared" si="13"/>
        <v>0</v>
      </c>
      <c r="I137" s="5">
        <v>1.2</v>
      </c>
      <c r="J137" s="18">
        <f t="shared" si="14"/>
        <v>0</v>
      </c>
      <c r="K137" s="39"/>
      <c r="L137" s="28" t="s">
        <v>30</v>
      </c>
      <c r="M137" s="70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pans="1:31" s="38" customFormat="1" x14ac:dyDescent="0.35">
      <c r="A138" s="3" t="s">
        <v>143</v>
      </c>
      <c r="B138" s="33" t="s">
        <v>188</v>
      </c>
      <c r="C138" s="13" t="s">
        <v>158</v>
      </c>
      <c r="D138" s="30"/>
      <c r="E138" s="30">
        <v>1</v>
      </c>
      <c r="F138" s="15"/>
      <c r="G138" s="16">
        <f t="shared" si="12"/>
        <v>0</v>
      </c>
      <c r="H138" s="16">
        <f t="shared" si="13"/>
        <v>0</v>
      </c>
      <c r="I138" s="5">
        <v>1.2</v>
      </c>
      <c r="J138" s="18">
        <f t="shared" si="14"/>
        <v>0</v>
      </c>
      <c r="K138" s="39"/>
      <c r="L138" s="28" t="s">
        <v>30</v>
      </c>
      <c r="M138" s="70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pans="1:31" s="38" customFormat="1" x14ac:dyDescent="0.35">
      <c r="A139" s="3" t="s">
        <v>143</v>
      </c>
      <c r="B139" s="25" t="s">
        <v>189</v>
      </c>
      <c r="C139" s="42" t="s">
        <v>159</v>
      </c>
      <c r="D139" s="30"/>
      <c r="E139" s="30">
        <v>1</v>
      </c>
      <c r="F139" s="15"/>
      <c r="G139" s="16">
        <f t="shared" si="12"/>
        <v>0</v>
      </c>
      <c r="H139" s="16">
        <f t="shared" si="13"/>
        <v>0</v>
      </c>
      <c r="I139" s="34">
        <v>1.2</v>
      </c>
      <c r="J139" s="18">
        <f t="shared" si="14"/>
        <v>0</v>
      </c>
      <c r="K139" s="39"/>
      <c r="L139" s="28" t="s">
        <v>30</v>
      </c>
      <c r="M139" s="70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pans="1:31" x14ac:dyDescent="0.35">
      <c r="A140" s="3" t="s">
        <v>143</v>
      </c>
      <c r="B140" s="28" t="s">
        <v>190</v>
      </c>
      <c r="C140" s="42" t="s">
        <v>160</v>
      </c>
      <c r="D140" s="30"/>
      <c r="E140" s="30">
        <v>1</v>
      </c>
      <c r="F140" s="15"/>
      <c r="G140" s="16">
        <f t="shared" si="12"/>
        <v>0</v>
      </c>
      <c r="H140" s="16">
        <f t="shared" si="13"/>
        <v>0</v>
      </c>
      <c r="I140" s="5">
        <v>1.2</v>
      </c>
      <c r="J140" s="18">
        <f t="shared" si="14"/>
        <v>0</v>
      </c>
      <c r="L140" s="28" t="s">
        <v>30</v>
      </c>
      <c r="M140" s="70"/>
    </row>
    <row r="141" spans="1:31" x14ac:dyDescent="0.35">
      <c r="A141" s="3" t="s">
        <v>143</v>
      </c>
      <c r="B141" s="28" t="s">
        <v>191</v>
      </c>
      <c r="C141" s="42" t="s">
        <v>159</v>
      </c>
      <c r="D141" s="30"/>
      <c r="E141" s="30">
        <v>1</v>
      </c>
      <c r="F141" s="15"/>
      <c r="G141" s="16">
        <f t="shared" si="12"/>
        <v>0</v>
      </c>
      <c r="H141" s="16">
        <f t="shared" si="13"/>
        <v>0</v>
      </c>
      <c r="I141" s="5">
        <v>1.2</v>
      </c>
      <c r="J141" s="18">
        <f t="shared" si="14"/>
        <v>0</v>
      </c>
      <c r="L141" s="28" t="s">
        <v>30</v>
      </c>
      <c r="M141" s="70"/>
    </row>
    <row r="142" spans="1:31" x14ac:dyDescent="0.35">
      <c r="A142" s="3" t="s">
        <v>143</v>
      </c>
      <c r="B142" s="28" t="s">
        <v>192</v>
      </c>
      <c r="C142" s="42" t="s">
        <v>161</v>
      </c>
      <c r="D142" s="30"/>
      <c r="E142" s="30">
        <v>1</v>
      </c>
      <c r="F142" s="15"/>
      <c r="G142" s="16">
        <f t="shared" si="12"/>
        <v>0</v>
      </c>
      <c r="H142" s="16">
        <f t="shared" si="13"/>
        <v>0</v>
      </c>
      <c r="I142" s="5">
        <v>1.2</v>
      </c>
      <c r="J142" s="18">
        <f t="shared" si="14"/>
        <v>0</v>
      </c>
      <c r="L142" s="28" t="s">
        <v>30</v>
      </c>
      <c r="M142" s="70"/>
    </row>
    <row r="143" spans="1:31" x14ac:dyDescent="0.35">
      <c r="A143" s="3" t="s">
        <v>143</v>
      </c>
      <c r="B143" s="4" t="s">
        <v>192</v>
      </c>
      <c r="C143" s="42" t="s">
        <v>161</v>
      </c>
      <c r="D143" s="30"/>
      <c r="E143" s="30">
        <v>1</v>
      </c>
      <c r="F143" s="15"/>
      <c r="G143" s="16">
        <f t="shared" si="12"/>
        <v>0</v>
      </c>
      <c r="H143" s="16">
        <f t="shared" si="13"/>
        <v>0</v>
      </c>
      <c r="I143" s="5">
        <v>1.2</v>
      </c>
      <c r="J143" s="18">
        <f t="shared" si="14"/>
        <v>0</v>
      </c>
      <c r="L143" s="28" t="s">
        <v>30</v>
      </c>
      <c r="M143" s="70"/>
    </row>
    <row r="144" spans="1:31" x14ac:dyDescent="0.35">
      <c r="A144" s="3" t="s">
        <v>143</v>
      </c>
      <c r="B144" s="4" t="s">
        <v>193</v>
      </c>
      <c r="C144" s="42" t="s">
        <v>162</v>
      </c>
      <c r="D144" s="30"/>
      <c r="E144" s="30">
        <v>1</v>
      </c>
      <c r="F144" s="15"/>
      <c r="G144" s="16">
        <f t="shared" si="12"/>
        <v>0</v>
      </c>
      <c r="H144" s="16">
        <f t="shared" si="13"/>
        <v>0</v>
      </c>
      <c r="I144" s="5">
        <v>1.2</v>
      </c>
      <c r="J144" s="18">
        <f t="shared" si="14"/>
        <v>0</v>
      </c>
      <c r="L144" s="28" t="s">
        <v>30</v>
      </c>
      <c r="M144" s="70"/>
    </row>
    <row r="145" spans="1:13" x14ac:dyDescent="0.35">
      <c r="A145" s="3" t="s">
        <v>143</v>
      </c>
      <c r="B145" s="28" t="s">
        <v>194</v>
      </c>
      <c r="C145" s="42" t="s">
        <v>163</v>
      </c>
      <c r="D145" s="30"/>
      <c r="E145" s="30">
        <v>1</v>
      </c>
      <c r="F145" s="15"/>
      <c r="G145" s="16">
        <f t="shared" si="12"/>
        <v>0</v>
      </c>
      <c r="H145" s="16">
        <f t="shared" si="13"/>
        <v>0</v>
      </c>
      <c r="I145" s="5">
        <v>1.2</v>
      </c>
      <c r="J145" s="18">
        <f t="shared" si="14"/>
        <v>0</v>
      </c>
      <c r="L145" s="28" t="s">
        <v>30</v>
      </c>
      <c r="M145" s="70"/>
    </row>
    <row r="146" spans="1:13" ht="26" x14ac:dyDescent="0.35">
      <c r="A146" s="3" t="s">
        <v>143</v>
      </c>
      <c r="B146" s="28" t="s">
        <v>11</v>
      </c>
      <c r="C146" s="42" t="s">
        <v>164</v>
      </c>
      <c r="D146" s="30"/>
      <c r="E146" s="30">
        <v>1</v>
      </c>
      <c r="F146" s="15"/>
      <c r="G146" s="16">
        <f t="shared" si="12"/>
        <v>0</v>
      </c>
      <c r="H146" s="16">
        <f t="shared" si="13"/>
        <v>0</v>
      </c>
      <c r="I146" s="5">
        <v>1.2</v>
      </c>
      <c r="J146" s="18">
        <f t="shared" si="14"/>
        <v>0</v>
      </c>
      <c r="L146" s="28" t="s">
        <v>30</v>
      </c>
      <c r="M146" s="70"/>
    </row>
    <row r="147" spans="1:13" ht="26" x14ac:dyDescent="0.35">
      <c r="A147" s="3" t="s">
        <v>143</v>
      </c>
      <c r="B147" s="28" t="s">
        <v>11</v>
      </c>
      <c r="C147" s="42" t="s">
        <v>165</v>
      </c>
      <c r="D147" s="30"/>
      <c r="E147" s="30">
        <v>1</v>
      </c>
      <c r="F147" s="15"/>
      <c r="G147" s="16">
        <f t="shared" si="12"/>
        <v>0</v>
      </c>
      <c r="H147" s="16">
        <f t="shared" si="13"/>
        <v>0</v>
      </c>
      <c r="I147" s="5">
        <v>1.2</v>
      </c>
      <c r="J147" s="18">
        <f t="shared" si="14"/>
        <v>0</v>
      </c>
      <c r="L147" s="28" t="s">
        <v>30</v>
      </c>
      <c r="M147" s="70"/>
    </row>
    <row r="148" spans="1:13" ht="26" x14ac:dyDescent="0.35">
      <c r="A148" s="3" t="s">
        <v>143</v>
      </c>
      <c r="B148" s="28"/>
      <c r="C148" s="42" t="s">
        <v>166</v>
      </c>
      <c r="D148" s="30"/>
      <c r="E148" s="30">
        <v>7</v>
      </c>
      <c r="F148" s="15"/>
      <c r="G148" s="16">
        <f t="shared" si="12"/>
        <v>0</v>
      </c>
      <c r="H148" s="16">
        <f t="shared" si="13"/>
        <v>0</v>
      </c>
      <c r="I148" s="5">
        <v>1.2</v>
      </c>
      <c r="J148" s="18">
        <f t="shared" si="14"/>
        <v>0</v>
      </c>
      <c r="L148" s="28" t="s">
        <v>31</v>
      </c>
      <c r="M148" s="70"/>
    </row>
    <row r="149" spans="1:13" x14ac:dyDescent="0.35">
      <c r="A149" s="3" t="s">
        <v>143</v>
      </c>
      <c r="B149" s="28" t="s">
        <v>195</v>
      </c>
      <c r="C149" s="42" t="s">
        <v>167</v>
      </c>
      <c r="D149" s="30"/>
      <c r="E149" s="30">
        <v>1</v>
      </c>
      <c r="F149" s="15"/>
      <c r="G149" s="16">
        <f t="shared" si="12"/>
        <v>0</v>
      </c>
      <c r="H149" s="16">
        <f t="shared" si="13"/>
        <v>0</v>
      </c>
      <c r="I149" s="5">
        <v>1.2</v>
      </c>
      <c r="J149" s="18">
        <f t="shared" si="14"/>
        <v>0</v>
      </c>
      <c r="L149" s="28" t="s">
        <v>30</v>
      </c>
      <c r="M149" s="70"/>
    </row>
    <row r="150" spans="1:13" x14ac:dyDescent="0.35">
      <c r="A150" s="3" t="s">
        <v>143</v>
      </c>
      <c r="B150" s="28" t="s">
        <v>195</v>
      </c>
      <c r="C150" s="42" t="s">
        <v>168</v>
      </c>
      <c r="D150" s="30"/>
      <c r="E150" s="30">
        <v>7</v>
      </c>
      <c r="F150" s="15"/>
      <c r="G150" s="16">
        <f t="shared" si="12"/>
        <v>0</v>
      </c>
      <c r="H150" s="16">
        <f t="shared" si="13"/>
        <v>0</v>
      </c>
      <c r="I150" s="5">
        <v>1.2</v>
      </c>
      <c r="J150" s="18">
        <f t="shared" si="14"/>
        <v>0</v>
      </c>
      <c r="L150" s="28" t="s">
        <v>30</v>
      </c>
      <c r="M150" s="70"/>
    </row>
    <row r="151" spans="1:13" x14ac:dyDescent="0.35">
      <c r="A151" s="3" t="s">
        <v>143</v>
      </c>
      <c r="B151" s="28" t="s">
        <v>196</v>
      </c>
      <c r="C151" s="31" t="s">
        <v>169</v>
      </c>
      <c r="D151" s="30"/>
      <c r="E151" s="30">
        <v>1</v>
      </c>
      <c r="F151" s="15"/>
      <c r="G151" s="16">
        <f t="shared" si="12"/>
        <v>0</v>
      </c>
      <c r="H151" s="16">
        <f t="shared" si="13"/>
        <v>0</v>
      </c>
      <c r="I151" s="5">
        <v>1.2</v>
      </c>
      <c r="J151" s="18">
        <f t="shared" si="14"/>
        <v>0</v>
      </c>
      <c r="L151" s="28" t="s">
        <v>31</v>
      </c>
      <c r="M151" s="70"/>
    </row>
    <row r="152" spans="1:13" x14ac:dyDescent="0.35">
      <c r="A152" s="3" t="s">
        <v>143</v>
      </c>
      <c r="B152" s="28" t="s">
        <v>197</v>
      </c>
      <c r="C152" s="31" t="s">
        <v>170</v>
      </c>
      <c r="D152" s="30"/>
      <c r="E152" s="30">
        <v>1</v>
      </c>
      <c r="F152" s="15"/>
      <c r="G152" s="16">
        <f t="shared" si="12"/>
        <v>0</v>
      </c>
      <c r="H152" s="16">
        <f t="shared" si="13"/>
        <v>0</v>
      </c>
      <c r="I152" s="5">
        <v>1.2</v>
      </c>
      <c r="J152" s="18">
        <f t="shared" si="14"/>
        <v>0</v>
      </c>
      <c r="L152" s="28" t="s">
        <v>30</v>
      </c>
      <c r="M152" s="70"/>
    </row>
    <row r="153" spans="1:13" ht="29" x14ac:dyDescent="0.35">
      <c r="A153" s="3" t="s">
        <v>143</v>
      </c>
      <c r="B153" s="28" t="s">
        <v>198</v>
      </c>
      <c r="C153" s="31" t="s">
        <v>171</v>
      </c>
      <c r="D153" s="30"/>
      <c r="E153" s="30">
        <v>1</v>
      </c>
      <c r="F153" s="15"/>
      <c r="G153" s="16">
        <f t="shared" si="12"/>
        <v>0</v>
      </c>
      <c r="H153" s="16">
        <f t="shared" si="13"/>
        <v>0</v>
      </c>
      <c r="I153" s="5">
        <v>1.2</v>
      </c>
      <c r="J153" s="18">
        <f t="shared" si="14"/>
        <v>0</v>
      </c>
      <c r="L153" s="28" t="s">
        <v>30</v>
      </c>
      <c r="M153" s="70"/>
    </row>
    <row r="154" spans="1:13" x14ac:dyDescent="0.35">
      <c r="A154" s="3" t="s">
        <v>143</v>
      </c>
      <c r="B154" s="28" t="s">
        <v>199</v>
      </c>
      <c r="C154" s="42" t="s">
        <v>172</v>
      </c>
      <c r="D154" s="30"/>
      <c r="E154" s="30">
        <v>1</v>
      </c>
      <c r="F154" s="15"/>
      <c r="G154" s="16">
        <f t="shared" si="12"/>
        <v>0</v>
      </c>
      <c r="H154" s="16">
        <f t="shared" si="13"/>
        <v>0</v>
      </c>
      <c r="I154" s="5">
        <v>1.2</v>
      </c>
      <c r="J154" s="18">
        <f t="shared" si="14"/>
        <v>0</v>
      </c>
      <c r="L154" s="28" t="s">
        <v>31</v>
      </c>
      <c r="M154" s="70"/>
    </row>
    <row r="155" spans="1:13" x14ac:dyDescent="0.35">
      <c r="A155" s="3" t="s">
        <v>143</v>
      </c>
      <c r="B155" s="28" t="s">
        <v>200</v>
      </c>
      <c r="C155" s="42" t="s">
        <v>173</v>
      </c>
      <c r="D155" s="30"/>
      <c r="E155" s="30">
        <v>1</v>
      </c>
      <c r="F155" s="15"/>
      <c r="G155" s="16">
        <f t="shared" si="12"/>
        <v>0</v>
      </c>
      <c r="H155" s="16">
        <f t="shared" si="13"/>
        <v>0</v>
      </c>
      <c r="I155" s="5">
        <v>1.2</v>
      </c>
      <c r="J155" s="18">
        <f t="shared" si="14"/>
        <v>0</v>
      </c>
      <c r="L155" s="28" t="s">
        <v>30</v>
      </c>
      <c r="M155" s="70"/>
    </row>
    <row r="156" spans="1:13" ht="26" x14ac:dyDescent="0.35">
      <c r="A156" s="64" t="s">
        <v>369</v>
      </c>
      <c r="B156" s="65"/>
      <c r="C156" s="65"/>
      <c r="D156" s="65"/>
      <c r="E156" s="65"/>
      <c r="F156" s="65"/>
      <c r="G156" s="65"/>
      <c r="H156" s="65"/>
      <c r="I156" s="65"/>
      <c r="J156" s="66"/>
    </row>
    <row r="157" spans="1:13" ht="26" x14ac:dyDescent="0.35">
      <c r="A157" s="40" t="s">
        <v>201</v>
      </c>
      <c r="B157" s="32"/>
      <c r="C157" s="32"/>
      <c r="D157" s="32"/>
      <c r="E157" s="32"/>
      <c r="F157" s="32"/>
      <c r="G157" s="32"/>
      <c r="H157" s="32"/>
      <c r="I157" s="32"/>
      <c r="J157" s="41"/>
    </row>
    <row r="158" spans="1:13" x14ac:dyDescent="0.35">
      <c r="A158" s="3" t="s">
        <v>202</v>
      </c>
      <c r="B158" s="28" t="s">
        <v>9</v>
      </c>
      <c r="C158" s="42" t="s">
        <v>204</v>
      </c>
      <c r="D158" s="28"/>
      <c r="E158" s="26">
        <v>1</v>
      </c>
      <c r="F158" s="15"/>
      <c r="G158" s="16">
        <f>E158*F158</f>
        <v>0</v>
      </c>
      <c r="H158" s="16">
        <f>G158*12</f>
        <v>0</v>
      </c>
      <c r="I158" s="5">
        <v>1.2</v>
      </c>
      <c r="J158" s="18">
        <f>H158*I158</f>
        <v>0</v>
      </c>
      <c r="L158" s="28" t="s">
        <v>32</v>
      </c>
      <c r="M158" s="70"/>
    </row>
    <row r="159" spans="1:13" x14ac:dyDescent="0.35">
      <c r="A159" s="3" t="s">
        <v>202</v>
      </c>
      <c r="B159" s="28" t="s">
        <v>222</v>
      </c>
      <c r="C159" s="42" t="s">
        <v>205</v>
      </c>
      <c r="D159" s="30"/>
      <c r="E159" s="30">
        <v>1</v>
      </c>
      <c r="F159" s="15"/>
      <c r="G159" s="16">
        <f t="shared" ref="G159:G188" si="15">E159*F159</f>
        <v>0</v>
      </c>
      <c r="H159" s="16">
        <f t="shared" ref="H159:H178" si="16">G159*12</f>
        <v>0</v>
      </c>
      <c r="I159" s="5">
        <v>1.2</v>
      </c>
      <c r="J159" s="18">
        <f t="shared" ref="J159:J178" si="17">H159*I159</f>
        <v>0</v>
      </c>
      <c r="L159" s="28" t="s">
        <v>32</v>
      </c>
      <c r="M159" s="70"/>
    </row>
    <row r="160" spans="1:13" x14ac:dyDescent="0.35">
      <c r="A160" s="3" t="s">
        <v>202</v>
      </c>
      <c r="B160" s="28" t="s">
        <v>223</v>
      </c>
      <c r="C160" s="42" t="s">
        <v>206</v>
      </c>
      <c r="D160" s="30"/>
      <c r="E160" s="30">
        <v>1</v>
      </c>
      <c r="F160" s="15"/>
      <c r="G160" s="16">
        <f t="shared" si="15"/>
        <v>0</v>
      </c>
      <c r="H160" s="16">
        <f t="shared" si="16"/>
        <v>0</v>
      </c>
      <c r="I160" s="5">
        <v>1.2</v>
      </c>
      <c r="J160" s="18">
        <f t="shared" si="17"/>
        <v>0</v>
      </c>
      <c r="L160" s="28" t="s">
        <v>32</v>
      </c>
      <c r="M160" s="70"/>
    </row>
    <row r="161" spans="1:31" x14ac:dyDescent="0.35">
      <c r="A161" s="3" t="s">
        <v>202</v>
      </c>
      <c r="B161" s="28" t="s">
        <v>224</v>
      </c>
      <c r="C161" s="42" t="s">
        <v>207</v>
      </c>
      <c r="D161" s="30"/>
      <c r="E161" s="30">
        <v>1</v>
      </c>
      <c r="F161" s="15"/>
      <c r="G161" s="16">
        <f t="shared" si="15"/>
        <v>0</v>
      </c>
      <c r="H161" s="16">
        <f t="shared" si="16"/>
        <v>0</v>
      </c>
      <c r="I161" s="5">
        <v>1.2</v>
      </c>
      <c r="J161" s="18">
        <f t="shared" si="17"/>
        <v>0</v>
      </c>
      <c r="L161" s="28" t="s">
        <v>30</v>
      </c>
      <c r="M161" s="70"/>
    </row>
    <row r="162" spans="1:31" x14ac:dyDescent="0.35">
      <c r="A162" s="3" t="s">
        <v>202</v>
      </c>
      <c r="B162" s="28" t="s">
        <v>225</v>
      </c>
      <c r="C162" s="42" t="s">
        <v>208</v>
      </c>
      <c r="D162" s="30"/>
      <c r="E162" s="30">
        <v>1</v>
      </c>
      <c r="F162" s="15"/>
      <c r="G162" s="16">
        <f t="shared" si="15"/>
        <v>0</v>
      </c>
      <c r="H162" s="16">
        <f t="shared" si="16"/>
        <v>0</v>
      </c>
      <c r="I162" s="5">
        <v>1.2</v>
      </c>
      <c r="J162" s="18">
        <f t="shared" si="17"/>
        <v>0</v>
      </c>
      <c r="L162" s="28" t="s">
        <v>30</v>
      </c>
      <c r="M162" s="70"/>
    </row>
    <row r="163" spans="1:31" x14ac:dyDescent="0.35">
      <c r="A163" s="3" t="s">
        <v>202</v>
      </c>
      <c r="B163" s="28" t="s">
        <v>225</v>
      </c>
      <c r="C163" s="42" t="s">
        <v>209</v>
      </c>
      <c r="D163" s="30"/>
      <c r="E163" s="30">
        <v>1</v>
      </c>
      <c r="F163" s="15"/>
      <c r="G163" s="16">
        <f t="shared" si="15"/>
        <v>0</v>
      </c>
      <c r="H163" s="16">
        <f t="shared" si="16"/>
        <v>0</v>
      </c>
      <c r="I163" s="5">
        <v>1.2</v>
      </c>
      <c r="J163" s="18">
        <f t="shared" si="17"/>
        <v>0</v>
      </c>
      <c r="L163" s="28" t="s">
        <v>30</v>
      </c>
      <c r="M163" s="70"/>
    </row>
    <row r="164" spans="1:31" x14ac:dyDescent="0.35">
      <c r="A164" s="3" t="s">
        <v>202</v>
      </c>
      <c r="B164" s="28" t="s">
        <v>226</v>
      </c>
      <c r="C164" s="42" t="s">
        <v>210</v>
      </c>
      <c r="D164" s="30"/>
      <c r="E164" s="30">
        <v>1</v>
      </c>
      <c r="F164" s="15"/>
      <c r="G164" s="16">
        <f t="shared" si="15"/>
        <v>0</v>
      </c>
      <c r="H164" s="16">
        <f t="shared" si="16"/>
        <v>0</v>
      </c>
      <c r="I164" s="5">
        <v>1.2</v>
      </c>
      <c r="J164" s="18">
        <f t="shared" si="17"/>
        <v>0</v>
      </c>
      <c r="L164" s="28" t="s">
        <v>32</v>
      </c>
      <c r="M164" s="70"/>
    </row>
    <row r="165" spans="1:31" x14ac:dyDescent="0.35">
      <c r="A165" s="3" t="s">
        <v>202</v>
      </c>
      <c r="B165" s="28" t="s">
        <v>227</v>
      </c>
      <c r="C165" s="42" t="s">
        <v>211</v>
      </c>
      <c r="D165" s="30"/>
      <c r="E165" s="30">
        <v>1</v>
      </c>
      <c r="F165" s="15"/>
      <c r="G165" s="16">
        <f t="shared" si="15"/>
        <v>0</v>
      </c>
      <c r="H165" s="16">
        <f t="shared" si="16"/>
        <v>0</v>
      </c>
      <c r="I165" s="5">
        <v>1.2</v>
      </c>
      <c r="J165" s="18">
        <f t="shared" si="17"/>
        <v>0</v>
      </c>
      <c r="L165" s="28" t="s">
        <v>30</v>
      </c>
      <c r="M165" s="70"/>
    </row>
    <row r="166" spans="1:31" x14ac:dyDescent="0.35">
      <c r="A166" s="3" t="s">
        <v>202</v>
      </c>
      <c r="B166" s="28" t="s">
        <v>228</v>
      </c>
      <c r="C166" s="42" t="s">
        <v>212</v>
      </c>
      <c r="D166" s="30"/>
      <c r="E166" s="30">
        <v>2</v>
      </c>
      <c r="F166" s="15"/>
      <c r="G166" s="16">
        <f t="shared" si="15"/>
        <v>0</v>
      </c>
      <c r="H166" s="16">
        <f t="shared" si="16"/>
        <v>0</v>
      </c>
      <c r="I166" s="5">
        <v>1.2</v>
      </c>
      <c r="J166" s="18">
        <f t="shared" si="17"/>
        <v>0</v>
      </c>
      <c r="L166" s="28" t="s">
        <v>30</v>
      </c>
      <c r="M166" s="70"/>
    </row>
    <row r="167" spans="1:31" x14ac:dyDescent="0.35">
      <c r="A167" s="3" t="s">
        <v>202</v>
      </c>
      <c r="B167" s="28" t="s">
        <v>229</v>
      </c>
      <c r="C167" s="42" t="s">
        <v>213</v>
      </c>
      <c r="D167" s="28"/>
      <c r="E167" s="28">
        <v>2</v>
      </c>
      <c r="F167" s="15"/>
      <c r="G167" s="16">
        <f t="shared" si="15"/>
        <v>0</v>
      </c>
      <c r="H167" s="16">
        <f t="shared" si="16"/>
        <v>0</v>
      </c>
      <c r="I167" s="5">
        <v>1.2</v>
      </c>
      <c r="J167" s="18">
        <f t="shared" si="17"/>
        <v>0</v>
      </c>
      <c r="L167" s="28" t="s">
        <v>32</v>
      </c>
      <c r="M167" s="70"/>
    </row>
    <row r="168" spans="1:31" x14ac:dyDescent="0.35">
      <c r="A168" s="3" t="s">
        <v>202</v>
      </c>
      <c r="B168" s="28" t="s">
        <v>230</v>
      </c>
      <c r="C168" s="42" t="s">
        <v>214</v>
      </c>
      <c r="D168" s="30"/>
      <c r="E168" s="30">
        <v>1</v>
      </c>
      <c r="F168" s="15"/>
      <c r="G168" s="16">
        <f t="shared" si="15"/>
        <v>0</v>
      </c>
      <c r="H168" s="16">
        <f t="shared" si="16"/>
        <v>0</v>
      </c>
      <c r="I168" s="5">
        <v>1.2</v>
      </c>
      <c r="J168" s="18">
        <f t="shared" si="17"/>
        <v>0</v>
      </c>
      <c r="L168" s="28" t="s">
        <v>32</v>
      </c>
      <c r="M168" s="70"/>
    </row>
    <row r="169" spans="1:31" x14ac:dyDescent="0.35">
      <c r="A169" s="3" t="s">
        <v>202</v>
      </c>
      <c r="B169" s="28" t="s">
        <v>102</v>
      </c>
      <c r="C169" s="42" t="s">
        <v>215</v>
      </c>
      <c r="D169" s="30"/>
      <c r="E169" s="30">
        <v>1</v>
      </c>
      <c r="F169" s="15"/>
      <c r="G169" s="16">
        <f t="shared" si="15"/>
        <v>0</v>
      </c>
      <c r="H169" s="16">
        <f t="shared" si="16"/>
        <v>0</v>
      </c>
      <c r="I169" s="5">
        <v>1.2</v>
      </c>
      <c r="J169" s="18">
        <f t="shared" si="17"/>
        <v>0</v>
      </c>
      <c r="L169" s="28" t="s">
        <v>30</v>
      </c>
      <c r="M169" s="70"/>
    </row>
    <row r="170" spans="1:31" x14ac:dyDescent="0.35">
      <c r="A170" s="3" t="s">
        <v>202</v>
      </c>
      <c r="B170" s="28" t="s">
        <v>231</v>
      </c>
      <c r="C170" s="42" t="s">
        <v>216</v>
      </c>
      <c r="D170" s="30"/>
      <c r="E170" s="30">
        <v>1</v>
      </c>
      <c r="F170" s="15"/>
      <c r="G170" s="16">
        <f t="shared" si="15"/>
        <v>0</v>
      </c>
      <c r="H170" s="16">
        <f t="shared" si="16"/>
        <v>0</v>
      </c>
      <c r="I170" s="5">
        <v>1.2</v>
      </c>
      <c r="J170" s="18">
        <f t="shared" si="17"/>
        <v>0</v>
      </c>
      <c r="L170" s="28" t="s">
        <v>31</v>
      </c>
      <c r="M170" s="70"/>
    </row>
    <row r="171" spans="1:31" x14ac:dyDescent="0.35">
      <c r="A171" s="3" t="s">
        <v>202</v>
      </c>
      <c r="B171" s="28" t="s">
        <v>231</v>
      </c>
      <c r="C171" s="8" t="s">
        <v>217</v>
      </c>
      <c r="D171" s="30"/>
      <c r="E171" s="30">
        <v>1</v>
      </c>
      <c r="F171" s="15"/>
      <c r="G171" s="16">
        <f t="shared" si="15"/>
        <v>0</v>
      </c>
      <c r="H171" s="16">
        <f t="shared" si="16"/>
        <v>0</v>
      </c>
      <c r="I171" s="5">
        <v>1.2</v>
      </c>
      <c r="J171" s="18">
        <f t="shared" si="17"/>
        <v>0</v>
      </c>
      <c r="L171" s="28" t="s">
        <v>31</v>
      </c>
      <c r="M171" s="70"/>
    </row>
    <row r="172" spans="1:31" s="38" customFormat="1" x14ac:dyDescent="0.35">
      <c r="A172" s="3" t="s">
        <v>202</v>
      </c>
      <c r="B172" s="33" t="s">
        <v>232</v>
      </c>
      <c r="C172" s="12" t="s">
        <v>218</v>
      </c>
      <c r="D172" s="30"/>
      <c r="E172" s="30">
        <v>9</v>
      </c>
      <c r="F172" s="15"/>
      <c r="G172" s="16">
        <f t="shared" si="15"/>
        <v>0</v>
      </c>
      <c r="H172" s="16">
        <f t="shared" si="16"/>
        <v>0</v>
      </c>
      <c r="I172" s="5">
        <v>1.2</v>
      </c>
      <c r="J172" s="18">
        <f t="shared" si="17"/>
        <v>0</v>
      </c>
      <c r="K172" s="39"/>
      <c r="L172" s="28" t="s">
        <v>30</v>
      </c>
      <c r="M172" s="70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</row>
    <row r="173" spans="1:31" s="38" customFormat="1" x14ac:dyDescent="0.35">
      <c r="A173" s="3" t="s">
        <v>202</v>
      </c>
      <c r="B173" s="33" t="s">
        <v>233</v>
      </c>
      <c r="C173" s="13" t="s">
        <v>219</v>
      </c>
      <c r="D173" s="30"/>
      <c r="E173" s="30">
        <v>9</v>
      </c>
      <c r="F173" s="15"/>
      <c r="G173" s="16">
        <f t="shared" si="15"/>
        <v>0</v>
      </c>
      <c r="H173" s="16">
        <f t="shared" si="16"/>
        <v>0</v>
      </c>
      <c r="I173" s="5">
        <v>1.2</v>
      </c>
      <c r="J173" s="18">
        <f t="shared" si="17"/>
        <v>0</v>
      </c>
      <c r="K173" s="39"/>
      <c r="L173" s="28" t="s">
        <v>30</v>
      </c>
      <c r="M173" s="70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  <row r="174" spans="1:31" s="38" customFormat="1" x14ac:dyDescent="0.35">
      <c r="A174" s="3" t="s">
        <v>202</v>
      </c>
      <c r="B174" s="25" t="s">
        <v>234</v>
      </c>
      <c r="C174" s="42" t="s">
        <v>218</v>
      </c>
      <c r="D174" s="30"/>
      <c r="E174" s="30">
        <v>1</v>
      </c>
      <c r="F174" s="15"/>
      <c r="G174" s="16">
        <f t="shared" si="15"/>
        <v>0</v>
      </c>
      <c r="H174" s="16">
        <f t="shared" si="16"/>
        <v>0</v>
      </c>
      <c r="I174" s="34">
        <v>1.2</v>
      </c>
      <c r="J174" s="18">
        <f t="shared" si="17"/>
        <v>0</v>
      </c>
      <c r="K174" s="39"/>
      <c r="L174" s="28" t="s">
        <v>30</v>
      </c>
      <c r="M174" s="70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</row>
    <row r="175" spans="1:31" x14ac:dyDescent="0.35">
      <c r="A175" s="3" t="s">
        <v>202</v>
      </c>
      <c r="B175" s="28" t="s">
        <v>235</v>
      </c>
      <c r="C175" s="42" t="s">
        <v>220</v>
      </c>
      <c r="D175" s="30"/>
      <c r="E175" s="30">
        <v>1</v>
      </c>
      <c r="F175" s="15"/>
      <c r="G175" s="16">
        <f t="shared" si="15"/>
        <v>0</v>
      </c>
      <c r="H175" s="16">
        <f t="shared" si="16"/>
        <v>0</v>
      </c>
      <c r="I175" s="5">
        <v>1.2</v>
      </c>
      <c r="J175" s="18">
        <f t="shared" si="17"/>
        <v>0</v>
      </c>
      <c r="L175" s="28" t="s">
        <v>30</v>
      </c>
      <c r="M175" s="70"/>
    </row>
    <row r="176" spans="1:31" x14ac:dyDescent="0.35">
      <c r="A176" s="3" t="s">
        <v>202</v>
      </c>
      <c r="B176" s="28" t="s">
        <v>236</v>
      </c>
      <c r="C176" s="42" t="s">
        <v>221</v>
      </c>
      <c r="D176" s="30"/>
      <c r="E176" s="30">
        <v>1</v>
      </c>
      <c r="F176" s="15"/>
      <c r="G176" s="16">
        <f t="shared" si="15"/>
        <v>0</v>
      </c>
      <c r="H176" s="16">
        <f t="shared" si="16"/>
        <v>0</v>
      </c>
      <c r="I176" s="5">
        <v>1.2</v>
      </c>
      <c r="J176" s="18">
        <f t="shared" si="17"/>
        <v>0</v>
      </c>
      <c r="L176" s="28" t="s">
        <v>31</v>
      </c>
      <c r="M176" s="70"/>
    </row>
    <row r="177" spans="1:13" x14ac:dyDescent="0.35">
      <c r="A177" s="3" t="s">
        <v>203</v>
      </c>
      <c r="B177" s="28" t="s">
        <v>237</v>
      </c>
      <c r="C177" s="42" t="s">
        <v>218</v>
      </c>
      <c r="D177" s="30"/>
      <c r="E177" s="30">
        <v>4</v>
      </c>
      <c r="F177" s="15"/>
      <c r="G177" s="16">
        <f t="shared" si="15"/>
        <v>0</v>
      </c>
      <c r="H177" s="16">
        <f t="shared" si="16"/>
        <v>0</v>
      </c>
      <c r="I177" s="5">
        <v>1.2</v>
      </c>
      <c r="J177" s="18">
        <f t="shared" si="17"/>
        <v>0</v>
      </c>
      <c r="L177" s="28" t="s">
        <v>30</v>
      </c>
      <c r="M177" s="70"/>
    </row>
    <row r="178" spans="1:13" x14ac:dyDescent="0.35">
      <c r="A178" s="3" t="s">
        <v>203</v>
      </c>
      <c r="B178" s="4" t="s">
        <v>238</v>
      </c>
      <c r="C178" s="42" t="s">
        <v>219</v>
      </c>
      <c r="D178" s="30"/>
      <c r="E178" s="30">
        <v>4</v>
      </c>
      <c r="F178" s="15"/>
      <c r="G178" s="16">
        <f t="shared" si="15"/>
        <v>0</v>
      </c>
      <c r="H178" s="16">
        <f t="shared" si="16"/>
        <v>0</v>
      </c>
      <c r="I178" s="5">
        <v>1.2</v>
      </c>
      <c r="J178" s="18">
        <f t="shared" si="17"/>
        <v>0</v>
      </c>
      <c r="L178" s="28" t="s">
        <v>30</v>
      </c>
      <c r="M178" s="70"/>
    </row>
    <row r="179" spans="1:13" ht="26" x14ac:dyDescent="0.35">
      <c r="A179" s="40" t="s">
        <v>239</v>
      </c>
      <c r="B179" s="32"/>
      <c r="C179" s="32"/>
      <c r="D179" s="32"/>
      <c r="E179" s="32"/>
      <c r="F179" s="32"/>
      <c r="G179" s="32"/>
      <c r="H179" s="32"/>
      <c r="I179" s="32"/>
      <c r="J179" s="41"/>
      <c r="L179" s="43"/>
      <c r="M179" s="43"/>
    </row>
    <row r="180" spans="1:13" x14ac:dyDescent="0.35">
      <c r="A180" s="27" t="s">
        <v>202</v>
      </c>
      <c r="B180" s="44" t="s">
        <v>223</v>
      </c>
      <c r="C180" s="31" t="s">
        <v>241</v>
      </c>
      <c r="D180" s="44"/>
      <c r="E180" s="44">
        <v>1</v>
      </c>
      <c r="F180" s="15"/>
      <c r="G180" s="16">
        <f t="shared" si="15"/>
        <v>0</v>
      </c>
      <c r="H180" s="16">
        <f t="shared" ref="H180:H188" si="18">G180*12</f>
        <v>0</v>
      </c>
      <c r="I180" s="5">
        <v>1.2</v>
      </c>
      <c r="J180" s="18">
        <f t="shared" ref="J180:J188" si="19">H180*I180</f>
        <v>0</v>
      </c>
      <c r="L180" s="34" t="s">
        <v>30</v>
      </c>
      <c r="M180" s="70"/>
    </row>
    <row r="181" spans="1:13" x14ac:dyDescent="0.35">
      <c r="A181" s="27" t="s">
        <v>202</v>
      </c>
      <c r="B181" s="44" t="s">
        <v>10</v>
      </c>
      <c r="C181" s="31" t="s">
        <v>242</v>
      </c>
      <c r="D181" s="44"/>
      <c r="E181" s="44">
        <v>1</v>
      </c>
      <c r="F181" s="15"/>
      <c r="G181" s="16">
        <f t="shared" si="15"/>
        <v>0</v>
      </c>
      <c r="H181" s="16">
        <f t="shared" si="18"/>
        <v>0</v>
      </c>
      <c r="I181" s="5">
        <v>1.2</v>
      </c>
      <c r="J181" s="18">
        <f t="shared" si="19"/>
        <v>0</v>
      </c>
      <c r="L181" s="34" t="s">
        <v>31</v>
      </c>
      <c r="M181" s="70"/>
    </row>
    <row r="182" spans="1:13" x14ac:dyDescent="0.35">
      <c r="A182" s="3" t="s">
        <v>202</v>
      </c>
      <c r="B182" s="44" t="s">
        <v>250</v>
      </c>
      <c r="C182" s="31" t="s">
        <v>243</v>
      </c>
      <c r="D182" s="44"/>
      <c r="E182" s="44">
        <v>1</v>
      </c>
      <c r="F182" s="15"/>
      <c r="G182" s="16">
        <f t="shared" si="15"/>
        <v>0</v>
      </c>
      <c r="H182" s="16">
        <f t="shared" si="18"/>
        <v>0</v>
      </c>
      <c r="I182" s="5">
        <v>1.2</v>
      </c>
      <c r="J182" s="18">
        <f t="shared" si="19"/>
        <v>0</v>
      </c>
      <c r="L182" s="34" t="s">
        <v>30</v>
      </c>
      <c r="M182" s="70"/>
    </row>
    <row r="183" spans="1:13" x14ac:dyDescent="0.35">
      <c r="A183" s="27" t="s">
        <v>202</v>
      </c>
      <c r="B183" s="44" t="s">
        <v>251</v>
      </c>
      <c r="C183" s="31" t="s">
        <v>244</v>
      </c>
      <c r="D183" s="44"/>
      <c r="E183" s="44">
        <v>1</v>
      </c>
      <c r="F183" s="15"/>
      <c r="G183" s="16">
        <f t="shared" si="15"/>
        <v>0</v>
      </c>
      <c r="H183" s="16">
        <f t="shared" si="18"/>
        <v>0</v>
      </c>
      <c r="I183" s="5">
        <v>1.2</v>
      </c>
      <c r="J183" s="18">
        <f t="shared" si="19"/>
        <v>0</v>
      </c>
      <c r="L183" s="34" t="s">
        <v>30</v>
      </c>
      <c r="M183" s="70"/>
    </row>
    <row r="184" spans="1:13" x14ac:dyDescent="0.35">
      <c r="A184" s="27" t="s">
        <v>203</v>
      </c>
      <c r="B184" s="44" t="s">
        <v>8</v>
      </c>
      <c r="C184" s="31" t="s">
        <v>245</v>
      </c>
      <c r="D184" s="44"/>
      <c r="E184" s="44">
        <v>1</v>
      </c>
      <c r="F184" s="15"/>
      <c r="G184" s="16">
        <f t="shared" si="15"/>
        <v>0</v>
      </c>
      <c r="H184" s="16">
        <f t="shared" si="18"/>
        <v>0</v>
      </c>
      <c r="I184" s="5">
        <v>1.2</v>
      </c>
      <c r="J184" s="18">
        <f t="shared" si="19"/>
        <v>0</v>
      </c>
      <c r="L184" s="34" t="s">
        <v>32</v>
      </c>
      <c r="M184" s="70"/>
    </row>
    <row r="185" spans="1:13" x14ac:dyDescent="0.35">
      <c r="A185" s="27" t="s">
        <v>203</v>
      </c>
      <c r="B185" s="44" t="s">
        <v>252</v>
      </c>
      <c r="C185" s="31" t="s">
        <v>246</v>
      </c>
      <c r="D185" s="44"/>
      <c r="E185" s="44">
        <v>1</v>
      </c>
      <c r="F185" s="15"/>
      <c r="G185" s="16">
        <f t="shared" si="15"/>
        <v>0</v>
      </c>
      <c r="H185" s="16">
        <f t="shared" si="18"/>
        <v>0</v>
      </c>
      <c r="I185" s="5">
        <v>1.2</v>
      </c>
      <c r="J185" s="18">
        <f t="shared" si="19"/>
        <v>0</v>
      </c>
      <c r="L185" s="34" t="s">
        <v>32</v>
      </c>
      <c r="M185" s="70"/>
    </row>
    <row r="186" spans="1:13" x14ac:dyDescent="0.35">
      <c r="A186" s="27" t="s">
        <v>203</v>
      </c>
      <c r="B186" s="44" t="s">
        <v>12</v>
      </c>
      <c r="C186" s="31" t="s">
        <v>247</v>
      </c>
      <c r="D186" s="44"/>
      <c r="E186" s="44">
        <v>1</v>
      </c>
      <c r="F186" s="15"/>
      <c r="G186" s="16">
        <f t="shared" si="15"/>
        <v>0</v>
      </c>
      <c r="H186" s="16">
        <f t="shared" si="18"/>
        <v>0</v>
      </c>
      <c r="I186" s="5">
        <v>1.2</v>
      </c>
      <c r="J186" s="18">
        <f t="shared" si="19"/>
        <v>0</v>
      </c>
      <c r="L186" s="34" t="s">
        <v>32</v>
      </c>
      <c r="M186" s="70"/>
    </row>
    <row r="187" spans="1:13" x14ac:dyDescent="0.35">
      <c r="A187" s="27" t="s">
        <v>203</v>
      </c>
      <c r="B187" s="44" t="s">
        <v>12</v>
      </c>
      <c r="C187" s="31" t="s">
        <v>248</v>
      </c>
      <c r="D187" s="44"/>
      <c r="E187" s="44">
        <v>1</v>
      </c>
      <c r="F187" s="15"/>
      <c r="G187" s="16">
        <f t="shared" si="15"/>
        <v>0</v>
      </c>
      <c r="H187" s="16">
        <f t="shared" si="18"/>
        <v>0</v>
      </c>
      <c r="I187" s="5">
        <v>1.2</v>
      </c>
      <c r="J187" s="18">
        <f t="shared" si="19"/>
        <v>0</v>
      </c>
      <c r="L187" s="34" t="s">
        <v>32</v>
      </c>
      <c r="M187" s="70"/>
    </row>
    <row r="188" spans="1:13" x14ac:dyDescent="0.35">
      <c r="A188" s="27" t="s">
        <v>240</v>
      </c>
      <c r="B188" s="44" t="s">
        <v>61</v>
      </c>
      <c r="C188" s="42" t="s">
        <v>249</v>
      </c>
      <c r="D188" s="44"/>
      <c r="E188" s="44">
        <v>3</v>
      </c>
      <c r="F188" s="15"/>
      <c r="G188" s="16">
        <f t="shared" si="15"/>
        <v>0</v>
      </c>
      <c r="H188" s="16">
        <f t="shared" si="18"/>
        <v>0</v>
      </c>
      <c r="I188" s="5">
        <v>1.2</v>
      </c>
      <c r="J188" s="18">
        <f t="shared" si="19"/>
        <v>0</v>
      </c>
      <c r="L188" s="34" t="s">
        <v>30</v>
      </c>
      <c r="M188" s="70"/>
    </row>
    <row r="189" spans="1:13" ht="26" x14ac:dyDescent="0.35">
      <c r="A189" s="40" t="s">
        <v>253</v>
      </c>
      <c r="B189" s="32"/>
      <c r="C189" s="32"/>
      <c r="D189" s="32"/>
      <c r="E189" s="32"/>
      <c r="F189" s="32"/>
      <c r="G189" s="32"/>
      <c r="H189" s="32"/>
      <c r="I189" s="32"/>
      <c r="J189" s="41"/>
      <c r="L189" s="43"/>
      <c r="M189" s="43"/>
    </row>
    <row r="190" spans="1:13" x14ac:dyDescent="0.35">
      <c r="A190" s="27" t="s">
        <v>254</v>
      </c>
      <c r="B190" s="44" t="s">
        <v>278</v>
      </c>
      <c r="C190" s="31" t="s">
        <v>267</v>
      </c>
      <c r="D190" s="44"/>
      <c r="E190" s="44">
        <v>1</v>
      </c>
      <c r="F190" s="15"/>
      <c r="G190" s="16">
        <f t="shared" ref="G190:G211" si="20">E190*F190</f>
        <v>0</v>
      </c>
      <c r="H190" s="16">
        <f t="shared" ref="H190:H211" si="21">G190*12</f>
        <v>0</v>
      </c>
      <c r="I190" s="5">
        <v>1.2</v>
      </c>
      <c r="J190" s="18">
        <f t="shared" ref="J190:J211" si="22">H190*I190</f>
        <v>0</v>
      </c>
      <c r="L190" s="34" t="s">
        <v>30</v>
      </c>
      <c r="M190" s="70"/>
    </row>
    <row r="191" spans="1:13" x14ac:dyDescent="0.35">
      <c r="A191" s="27" t="s">
        <v>255</v>
      </c>
      <c r="B191" s="44" t="s">
        <v>9</v>
      </c>
      <c r="C191" s="31" t="s">
        <v>268</v>
      </c>
      <c r="D191" s="44"/>
      <c r="E191" s="44">
        <v>1</v>
      </c>
      <c r="F191" s="15"/>
      <c r="G191" s="16">
        <f t="shared" si="20"/>
        <v>0</v>
      </c>
      <c r="H191" s="16">
        <f t="shared" si="21"/>
        <v>0</v>
      </c>
      <c r="I191" s="5">
        <v>1.2</v>
      </c>
      <c r="J191" s="18">
        <f t="shared" si="22"/>
        <v>0</v>
      </c>
      <c r="L191" s="34" t="s">
        <v>31</v>
      </c>
      <c r="M191" s="70"/>
    </row>
    <row r="192" spans="1:13" x14ac:dyDescent="0.35">
      <c r="A192" s="27" t="s">
        <v>256</v>
      </c>
      <c r="B192" s="44" t="s">
        <v>9</v>
      </c>
      <c r="C192" s="31" t="s">
        <v>269</v>
      </c>
      <c r="D192" s="44"/>
      <c r="E192" s="44">
        <v>1</v>
      </c>
      <c r="F192" s="15"/>
      <c r="G192" s="16">
        <f t="shared" si="20"/>
        <v>0</v>
      </c>
      <c r="H192" s="16">
        <f t="shared" si="21"/>
        <v>0</v>
      </c>
      <c r="I192" s="5">
        <v>1.2</v>
      </c>
      <c r="J192" s="18">
        <f t="shared" si="22"/>
        <v>0</v>
      </c>
      <c r="L192" s="34" t="s">
        <v>31</v>
      </c>
      <c r="M192" s="70"/>
    </row>
    <row r="193" spans="1:13" x14ac:dyDescent="0.35">
      <c r="A193" s="27" t="s">
        <v>257</v>
      </c>
      <c r="B193" s="44" t="s">
        <v>9</v>
      </c>
      <c r="C193" s="31" t="s">
        <v>269</v>
      </c>
      <c r="D193" s="44"/>
      <c r="E193" s="44">
        <v>1</v>
      </c>
      <c r="F193" s="15"/>
      <c r="G193" s="16">
        <f t="shared" si="20"/>
        <v>0</v>
      </c>
      <c r="H193" s="16">
        <f t="shared" si="21"/>
        <v>0</v>
      </c>
      <c r="I193" s="5">
        <v>1.2</v>
      </c>
      <c r="J193" s="18">
        <f t="shared" si="22"/>
        <v>0</v>
      </c>
      <c r="L193" s="34" t="s">
        <v>31</v>
      </c>
      <c r="M193" s="70"/>
    </row>
    <row r="194" spans="1:13" x14ac:dyDescent="0.35">
      <c r="A194" s="27" t="s">
        <v>258</v>
      </c>
      <c r="B194" s="44" t="s">
        <v>9</v>
      </c>
      <c r="C194" s="31" t="s">
        <v>269</v>
      </c>
      <c r="D194" s="44"/>
      <c r="E194" s="44">
        <v>1</v>
      </c>
      <c r="F194" s="15"/>
      <c r="G194" s="16">
        <f t="shared" si="20"/>
        <v>0</v>
      </c>
      <c r="H194" s="16">
        <f t="shared" si="21"/>
        <v>0</v>
      </c>
      <c r="I194" s="5">
        <v>1.2</v>
      </c>
      <c r="J194" s="18">
        <f t="shared" si="22"/>
        <v>0</v>
      </c>
      <c r="L194" s="34" t="s">
        <v>31</v>
      </c>
      <c r="M194" s="70"/>
    </row>
    <row r="195" spans="1:13" x14ac:dyDescent="0.35">
      <c r="A195" s="27" t="s">
        <v>259</v>
      </c>
      <c r="B195" s="44" t="s">
        <v>279</v>
      </c>
      <c r="C195" s="31" t="s">
        <v>136</v>
      </c>
      <c r="D195" s="44"/>
      <c r="E195" s="44">
        <v>1</v>
      </c>
      <c r="F195" s="15"/>
      <c r="G195" s="16">
        <f t="shared" si="20"/>
        <v>0</v>
      </c>
      <c r="H195" s="16">
        <f t="shared" si="21"/>
        <v>0</v>
      </c>
      <c r="I195" s="5">
        <v>1.2</v>
      </c>
      <c r="J195" s="18">
        <f t="shared" si="22"/>
        <v>0</v>
      </c>
      <c r="L195" s="34" t="s">
        <v>31</v>
      </c>
      <c r="M195" s="70"/>
    </row>
    <row r="196" spans="1:13" x14ac:dyDescent="0.35">
      <c r="A196" s="27" t="s">
        <v>260</v>
      </c>
      <c r="B196" s="44" t="s">
        <v>9</v>
      </c>
      <c r="C196" s="31" t="s">
        <v>269</v>
      </c>
      <c r="D196" s="44"/>
      <c r="E196" s="44">
        <v>1</v>
      </c>
      <c r="F196" s="15"/>
      <c r="G196" s="16">
        <f t="shared" si="20"/>
        <v>0</v>
      </c>
      <c r="H196" s="16">
        <f t="shared" si="21"/>
        <v>0</v>
      </c>
      <c r="I196" s="5">
        <v>1.2</v>
      </c>
      <c r="J196" s="18">
        <f t="shared" si="22"/>
        <v>0</v>
      </c>
      <c r="L196" s="34" t="s">
        <v>31</v>
      </c>
      <c r="M196" s="70"/>
    </row>
    <row r="197" spans="1:13" x14ac:dyDescent="0.35">
      <c r="A197" s="27" t="s">
        <v>261</v>
      </c>
      <c r="B197" s="44" t="s">
        <v>9</v>
      </c>
      <c r="C197" s="31" t="s">
        <v>269</v>
      </c>
      <c r="D197" s="44"/>
      <c r="E197" s="44">
        <v>1</v>
      </c>
      <c r="F197" s="15"/>
      <c r="G197" s="16">
        <f t="shared" si="20"/>
        <v>0</v>
      </c>
      <c r="H197" s="16">
        <f t="shared" si="21"/>
        <v>0</v>
      </c>
      <c r="I197" s="5">
        <v>1.2</v>
      </c>
      <c r="J197" s="18">
        <f t="shared" si="22"/>
        <v>0</v>
      </c>
      <c r="L197" s="34" t="s">
        <v>31</v>
      </c>
      <c r="M197" s="70"/>
    </row>
    <row r="198" spans="1:13" x14ac:dyDescent="0.35">
      <c r="A198" s="27" t="s">
        <v>255</v>
      </c>
      <c r="B198" s="44" t="s">
        <v>280</v>
      </c>
      <c r="C198" s="42" t="s">
        <v>270</v>
      </c>
      <c r="D198" s="44"/>
      <c r="E198" s="44">
        <v>1</v>
      </c>
      <c r="F198" s="15"/>
      <c r="G198" s="16">
        <f t="shared" si="20"/>
        <v>0</v>
      </c>
      <c r="H198" s="16">
        <f t="shared" si="21"/>
        <v>0</v>
      </c>
      <c r="I198" s="5">
        <v>1.2</v>
      </c>
      <c r="J198" s="18">
        <f t="shared" si="22"/>
        <v>0</v>
      </c>
      <c r="L198" s="34" t="s">
        <v>32</v>
      </c>
      <c r="M198" s="70"/>
    </row>
    <row r="199" spans="1:13" x14ac:dyDescent="0.35">
      <c r="A199" s="27" t="s">
        <v>262</v>
      </c>
      <c r="B199" s="44" t="s">
        <v>102</v>
      </c>
      <c r="C199" s="42" t="s">
        <v>136</v>
      </c>
      <c r="D199" s="44"/>
      <c r="E199" s="44">
        <v>4</v>
      </c>
      <c r="F199" s="15"/>
      <c r="G199" s="16">
        <f t="shared" si="20"/>
        <v>0</v>
      </c>
      <c r="H199" s="16">
        <f t="shared" si="21"/>
        <v>0</v>
      </c>
      <c r="I199" s="5">
        <v>1.2</v>
      </c>
      <c r="J199" s="18">
        <f t="shared" si="22"/>
        <v>0</v>
      </c>
      <c r="L199" s="34" t="s">
        <v>31</v>
      </c>
      <c r="M199" s="70"/>
    </row>
    <row r="200" spans="1:13" x14ac:dyDescent="0.35">
      <c r="A200" s="27" t="s">
        <v>262</v>
      </c>
      <c r="B200" s="44" t="s">
        <v>107</v>
      </c>
      <c r="C200" s="42" t="s">
        <v>271</v>
      </c>
      <c r="D200" s="44"/>
      <c r="E200" s="44">
        <v>1</v>
      </c>
      <c r="F200" s="15"/>
      <c r="G200" s="16">
        <f t="shared" si="20"/>
        <v>0</v>
      </c>
      <c r="H200" s="16">
        <f t="shared" si="21"/>
        <v>0</v>
      </c>
      <c r="I200" s="5">
        <v>1.2</v>
      </c>
      <c r="J200" s="18">
        <f t="shared" si="22"/>
        <v>0</v>
      </c>
      <c r="L200" s="34" t="s">
        <v>32</v>
      </c>
      <c r="M200" s="70"/>
    </row>
    <row r="201" spans="1:13" x14ac:dyDescent="0.35">
      <c r="A201" s="27" t="s">
        <v>262</v>
      </c>
      <c r="B201" s="44"/>
      <c r="C201" s="42" t="s">
        <v>272</v>
      </c>
      <c r="D201" s="44"/>
      <c r="E201" s="44">
        <v>3</v>
      </c>
      <c r="F201" s="15"/>
      <c r="G201" s="16">
        <f t="shared" si="20"/>
        <v>0</v>
      </c>
      <c r="H201" s="16">
        <f t="shared" si="21"/>
        <v>0</v>
      </c>
      <c r="I201" s="5">
        <v>1.2</v>
      </c>
      <c r="J201" s="18">
        <f t="shared" si="22"/>
        <v>0</v>
      </c>
      <c r="L201" s="34" t="s">
        <v>30</v>
      </c>
      <c r="M201" s="70"/>
    </row>
    <row r="202" spans="1:13" x14ac:dyDescent="0.35">
      <c r="A202" s="27" t="s">
        <v>263</v>
      </c>
      <c r="B202" s="44" t="s">
        <v>102</v>
      </c>
      <c r="C202" s="45" t="s">
        <v>273</v>
      </c>
      <c r="D202" s="44"/>
      <c r="E202" s="44">
        <v>1</v>
      </c>
      <c r="F202" s="15"/>
      <c r="G202" s="16">
        <f t="shared" si="20"/>
        <v>0</v>
      </c>
      <c r="H202" s="16">
        <f t="shared" si="21"/>
        <v>0</v>
      </c>
      <c r="I202" s="5">
        <v>1.2</v>
      </c>
      <c r="J202" s="18">
        <f t="shared" si="22"/>
        <v>0</v>
      </c>
      <c r="L202" s="34" t="s">
        <v>31</v>
      </c>
      <c r="M202" s="70"/>
    </row>
    <row r="203" spans="1:13" x14ac:dyDescent="0.35">
      <c r="A203" s="27" t="s">
        <v>263</v>
      </c>
      <c r="B203" s="44" t="s">
        <v>61</v>
      </c>
      <c r="C203" s="42" t="s">
        <v>274</v>
      </c>
      <c r="D203" s="44"/>
      <c r="E203" s="44">
        <v>1</v>
      </c>
      <c r="F203" s="15"/>
      <c r="G203" s="16">
        <f t="shared" si="20"/>
        <v>0</v>
      </c>
      <c r="H203" s="16">
        <f t="shared" si="21"/>
        <v>0</v>
      </c>
      <c r="I203" s="5">
        <v>1.2</v>
      </c>
      <c r="J203" s="18">
        <f t="shared" si="22"/>
        <v>0</v>
      </c>
      <c r="L203" s="34" t="s">
        <v>30</v>
      </c>
      <c r="M203" s="70"/>
    </row>
    <row r="204" spans="1:13" x14ac:dyDescent="0.35">
      <c r="A204" s="27" t="s">
        <v>264</v>
      </c>
      <c r="B204" s="44" t="s">
        <v>102</v>
      </c>
      <c r="C204" s="45" t="s">
        <v>273</v>
      </c>
      <c r="D204" s="44"/>
      <c r="E204" s="44">
        <v>1</v>
      </c>
      <c r="F204" s="15"/>
      <c r="G204" s="16">
        <f t="shared" si="20"/>
        <v>0</v>
      </c>
      <c r="H204" s="16">
        <f t="shared" si="21"/>
        <v>0</v>
      </c>
      <c r="I204" s="5">
        <v>1.2</v>
      </c>
      <c r="J204" s="18">
        <f t="shared" si="22"/>
        <v>0</v>
      </c>
      <c r="L204" s="34" t="s">
        <v>31</v>
      </c>
      <c r="M204" s="70"/>
    </row>
    <row r="205" spans="1:13" x14ac:dyDescent="0.35">
      <c r="A205" s="27" t="s">
        <v>264</v>
      </c>
      <c r="B205" s="44" t="s">
        <v>8</v>
      </c>
      <c r="C205" s="45" t="s">
        <v>136</v>
      </c>
      <c r="D205" s="44"/>
      <c r="E205" s="44">
        <v>1</v>
      </c>
      <c r="F205" s="15"/>
      <c r="G205" s="16">
        <f t="shared" si="20"/>
        <v>0</v>
      </c>
      <c r="H205" s="16">
        <f t="shared" si="21"/>
        <v>0</v>
      </c>
      <c r="I205" s="5">
        <v>1.2</v>
      </c>
      <c r="J205" s="18">
        <f t="shared" si="22"/>
        <v>0</v>
      </c>
      <c r="L205" s="34" t="s">
        <v>31</v>
      </c>
      <c r="M205" s="70"/>
    </row>
    <row r="206" spans="1:13" x14ac:dyDescent="0.35">
      <c r="A206" s="27" t="s">
        <v>265</v>
      </c>
      <c r="B206" s="44" t="s">
        <v>102</v>
      </c>
      <c r="C206" s="45" t="s">
        <v>136</v>
      </c>
      <c r="D206" s="44"/>
      <c r="E206" s="44">
        <v>1</v>
      </c>
      <c r="F206" s="15"/>
      <c r="G206" s="16">
        <f t="shared" si="20"/>
        <v>0</v>
      </c>
      <c r="H206" s="16">
        <f t="shared" si="21"/>
        <v>0</v>
      </c>
      <c r="I206" s="5">
        <v>1.2</v>
      </c>
      <c r="J206" s="18">
        <f t="shared" si="22"/>
        <v>0</v>
      </c>
      <c r="L206" s="34" t="s">
        <v>31</v>
      </c>
      <c r="M206" s="70"/>
    </row>
    <row r="207" spans="1:13" x14ac:dyDescent="0.35">
      <c r="A207" s="27" t="s">
        <v>266</v>
      </c>
      <c r="B207" s="44" t="s">
        <v>9</v>
      </c>
      <c r="C207" s="45" t="s">
        <v>275</v>
      </c>
      <c r="D207" s="44"/>
      <c r="E207" s="44">
        <v>1</v>
      </c>
      <c r="F207" s="15"/>
      <c r="G207" s="16">
        <f t="shared" si="20"/>
        <v>0</v>
      </c>
      <c r="H207" s="16">
        <f t="shared" si="21"/>
        <v>0</v>
      </c>
      <c r="I207" s="5">
        <v>1.2</v>
      </c>
      <c r="J207" s="18">
        <f t="shared" si="22"/>
        <v>0</v>
      </c>
      <c r="L207" s="34" t="s">
        <v>30</v>
      </c>
      <c r="M207" s="70"/>
    </row>
    <row r="208" spans="1:13" x14ac:dyDescent="0.35">
      <c r="A208" s="27" t="s">
        <v>266</v>
      </c>
      <c r="B208" s="44" t="s">
        <v>61</v>
      </c>
      <c r="C208" s="45" t="s">
        <v>276</v>
      </c>
      <c r="D208" s="44"/>
      <c r="E208" s="44">
        <v>3</v>
      </c>
      <c r="F208" s="15"/>
      <c r="G208" s="16">
        <f t="shared" si="20"/>
        <v>0</v>
      </c>
      <c r="H208" s="16">
        <f t="shared" si="21"/>
        <v>0</v>
      </c>
      <c r="I208" s="5">
        <v>1.2</v>
      </c>
      <c r="J208" s="18">
        <f t="shared" si="22"/>
        <v>0</v>
      </c>
      <c r="L208" s="34" t="s">
        <v>30</v>
      </c>
      <c r="M208" s="70"/>
    </row>
    <row r="209" spans="1:13" x14ac:dyDescent="0.35">
      <c r="A209" s="27" t="s">
        <v>266</v>
      </c>
      <c r="B209" s="44" t="s">
        <v>61</v>
      </c>
      <c r="C209" s="45" t="s">
        <v>277</v>
      </c>
      <c r="D209" s="44"/>
      <c r="E209" s="44">
        <v>2</v>
      </c>
      <c r="F209" s="15"/>
      <c r="G209" s="16">
        <f t="shared" si="20"/>
        <v>0</v>
      </c>
      <c r="H209" s="16">
        <f t="shared" si="21"/>
        <v>0</v>
      </c>
      <c r="I209" s="5">
        <v>1.2</v>
      </c>
      <c r="J209" s="18">
        <f t="shared" si="22"/>
        <v>0</v>
      </c>
      <c r="L209" s="34" t="s">
        <v>30</v>
      </c>
      <c r="M209" s="70"/>
    </row>
    <row r="210" spans="1:13" x14ac:dyDescent="0.35">
      <c r="A210" s="27" t="s">
        <v>240</v>
      </c>
      <c r="B210" s="44" t="s">
        <v>102</v>
      </c>
      <c r="C210" s="45" t="s">
        <v>136</v>
      </c>
      <c r="D210" s="44"/>
      <c r="E210" s="44">
        <v>3</v>
      </c>
      <c r="F210" s="15"/>
      <c r="G210" s="16">
        <f t="shared" si="20"/>
        <v>0</v>
      </c>
      <c r="H210" s="16">
        <f t="shared" si="21"/>
        <v>0</v>
      </c>
      <c r="I210" s="5">
        <v>1.2</v>
      </c>
      <c r="J210" s="18">
        <f t="shared" si="22"/>
        <v>0</v>
      </c>
      <c r="L210" s="34" t="s">
        <v>31</v>
      </c>
      <c r="M210" s="70"/>
    </row>
    <row r="211" spans="1:13" x14ac:dyDescent="0.35">
      <c r="A211" s="27" t="s">
        <v>240</v>
      </c>
      <c r="B211" s="44" t="s">
        <v>102</v>
      </c>
      <c r="C211" s="45" t="s">
        <v>138</v>
      </c>
      <c r="D211" s="44"/>
      <c r="E211" s="44">
        <v>1</v>
      </c>
      <c r="F211" s="15"/>
      <c r="G211" s="16">
        <f t="shared" si="20"/>
        <v>0</v>
      </c>
      <c r="H211" s="16">
        <f t="shared" si="21"/>
        <v>0</v>
      </c>
      <c r="I211" s="5">
        <v>1.2</v>
      </c>
      <c r="J211" s="18">
        <f t="shared" si="22"/>
        <v>0</v>
      </c>
      <c r="L211" s="34" t="s">
        <v>31</v>
      </c>
      <c r="M211" s="70"/>
    </row>
    <row r="212" spans="1:13" ht="21" x14ac:dyDescent="0.35">
      <c r="A212" s="23" t="s">
        <v>23</v>
      </c>
      <c r="B212" s="46"/>
      <c r="C212" s="46"/>
      <c r="D212" s="46"/>
      <c r="E212" s="47">
        <f>SUM(E11:E211)</f>
        <v>260</v>
      </c>
      <c r="F212" s="19"/>
      <c r="G212" s="16">
        <f>SUM(G11:G211)</f>
        <v>0</v>
      </c>
      <c r="H212" s="16">
        <f>SUM(H11:H211)</f>
        <v>0</v>
      </c>
      <c r="I212" s="19"/>
      <c r="J212" s="16">
        <f>SUM(J11:J211)</f>
        <v>0</v>
      </c>
    </row>
    <row r="213" spans="1:13" ht="21" x14ac:dyDescent="0.35">
      <c r="A213" s="24"/>
      <c r="B213" s="37"/>
      <c r="C213" s="37"/>
      <c r="D213" s="37"/>
      <c r="E213" s="37"/>
      <c r="F213" s="20"/>
      <c r="G213" s="21"/>
      <c r="H213" s="21"/>
      <c r="I213" s="6"/>
      <c r="J213" s="21"/>
    </row>
    <row r="214" spans="1:13" ht="21" customHeight="1" x14ac:dyDescent="0.35">
      <c r="A214" s="77" t="s">
        <v>372</v>
      </c>
      <c r="B214" s="77"/>
      <c r="C214" s="77"/>
      <c r="D214" s="77"/>
      <c r="E214" s="77"/>
      <c r="F214" s="77"/>
      <c r="G214" s="77"/>
      <c r="H214" s="77"/>
      <c r="I214" s="77"/>
      <c r="J214" s="77"/>
    </row>
  </sheetData>
  <autoFilter ref="A8:AE212" xr:uid="{00000000-0001-0000-0000-000000000000}"/>
  <mergeCells count="5">
    <mergeCell ref="A2:J2"/>
    <mergeCell ref="A4:J4"/>
    <mergeCell ref="A6:J6"/>
    <mergeCell ref="A3:J3"/>
    <mergeCell ref="A214:J214"/>
  </mergeCells>
  <pageMargins left="0.70866141732283472" right="0.70866141732283472" top="0.74803149606299213" bottom="0.74803149606299213" header="0.31496062992125984" footer="0.31496062992125984"/>
  <pageSetup paperSize="9" scale="37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89"/>
  <sheetViews>
    <sheetView showGridLines="0" tabSelected="1" topLeftCell="A7" zoomScale="60" zoomScaleNormal="60" workbookViewId="0">
      <selection activeCell="A13" sqref="A13"/>
    </sheetView>
  </sheetViews>
  <sheetFormatPr baseColWidth="10" defaultColWidth="11.453125" defaultRowHeight="14.5" x14ac:dyDescent="0.35"/>
  <cols>
    <col min="1" max="1" width="62.7265625" style="50" customWidth="1"/>
    <col min="2" max="2" width="72.54296875" style="50" bestFit="1" customWidth="1"/>
    <col min="3" max="3" width="40.6328125" style="50" bestFit="1" customWidth="1"/>
    <col min="4" max="4" width="22.54296875" style="50" customWidth="1"/>
    <col min="5" max="5" width="19.6328125" style="50" bestFit="1" customWidth="1"/>
    <col min="6" max="6" width="43.81640625" style="50" customWidth="1"/>
    <col min="7" max="7" width="51.81640625" style="50" customWidth="1"/>
    <col min="8" max="8" width="22.36328125" style="50" customWidth="1"/>
    <col min="9" max="16384" width="11.453125" style="50"/>
  </cols>
  <sheetData>
    <row r="1" spans="1:10" x14ac:dyDescent="0.35">
      <c r="A1" s="79"/>
      <c r="B1" s="80"/>
      <c r="C1" s="80"/>
      <c r="D1" s="80"/>
      <c r="E1" s="80"/>
      <c r="F1" s="80"/>
      <c r="G1" s="80"/>
      <c r="H1" s="80"/>
      <c r="I1" s="80"/>
    </row>
    <row r="2" spans="1:10" ht="59" customHeight="1" x14ac:dyDescent="0.35">
      <c r="A2" s="71" t="s">
        <v>40</v>
      </c>
      <c r="B2" s="71"/>
      <c r="C2" s="71"/>
      <c r="D2" s="71"/>
      <c r="E2" s="71"/>
      <c r="F2" s="71"/>
      <c r="G2" s="71"/>
      <c r="H2" s="71"/>
      <c r="I2" s="71"/>
      <c r="J2" s="71"/>
    </row>
    <row r="3" spans="1:10" ht="48" customHeight="1" x14ac:dyDescent="0.35">
      <c r="A3" s="76" t="s">
        <v>374</v>
      </c>
      <c r="B3" s="76"/>
      <c r="C3" s="76"/>
      <c r="D3" s="76"/>
      <c r="E3" s="76"/>
      <c r="F3" s="76"/>
      <c r="G3" s="76"/>
      <c r="H3" s="76"/>
      <c r="I3" s="76"/>
      <c r="J3" s="76"/>
    </row>
    <row r="4" spans="1:10" ht="48" customHeight="1" x14ac:dyDescent="0.35">
      <c r="A4" s="72" t="s">
        <v>4</v>
      </c>
      <c r="B4" s="80"/>
      <c r="C4" s="80"/>
      <c r="D4" s="80"/>
      <c r="E4" s="80"/>
      <c r="F4" s="80"/>
      <c r="G4" s="80"/>
      <c r="H4" s="80"/>
      <c r="I4" s="80"/>
    </row>
    <row r="6" spans="1:10" ht="46.5" customHeight="1" x14ac:dyDescent="0.35">
      <c r="A6" s="82" t="s">
        <v>24</v>
      </c>
      <c r="B6" s="83"/>
      <c r="C6" s="83"/>
      <c r="D6" s="83"/>
      <c r="E6" s="83"/>
      <c r="F6" s="83"/>
      <c r="G6" s="83"/>
    </row>
    <row r="8" spans="1:10" ht="55.5" customHeight="1" x14ac:dyDescent="0.35">
      <c r="A8" s="1" t="s">
        <v>0</v>
      </c>
      <c r="B8" s="2" t="s">
        <v>1</v>
      </c>
      <c r="C8" s="1" t="s">
        <v>2</v>
      </c>
      <c r="D8" s="11" t="s">
        <v>3</v>
      </c>
      <c r="E8" s="10"/>
      <c r="F8" s="9"/>
    </row>
    <row r="9" spans="1:10" ht="45" customHeight="1" x14ac:dyDescent="0.35">
      <c r="A9" s="51" t="s">
        <v>25</v>
      </c>
      <c r="B9" s="14"/>
      <c r="C9" s="34">
        <v>1.2</v>
      </c>
      <c r="D9" s="52">
        <f>B9*C9</f>
        <v>0</v>
      </c>
      <c r="E9" s="53"/>
      <c r="F9" s="7"/>
    </row>
    <row r="10" spans="1:10" ht="45" customHeight="1" x14ac:dyDescent="0.35">
      <c r="A10" s="51" t="s">
        <v>27</v>
      </c>
      <c r="B10" s="14"/>
      <c r="C10" s="34">
        <v>1.2</v>
      </c>
      <c r="D10" s="52">
        <f t="shared" ref="D10:D12" si="0">B10*C10</f>
        <v>0</v>
      </c>
      <c r="E10" s="54"/>
      <c r="F10" s="7"/>
    </row>
    <row r="11" spans="1:10" ht="45" customHeight="1" x14ac:dyDescent="0.35">
      <c r="A11" s="51" t="s">
        <v>368</v>
      </c>
      <c r="B11" s="14"/>
      <c r="C11" s="34">
        <v>1.2</v>
      </c>
      <c r="D11" s="52">
        <f t="shared" si="0"/>
        <v>0</v>
      </c>
      <c r="E11" s="54"/>
      <c r="F11" s="7"/>
    </row>
    <row r="12" spans="1:10" ht="40.5" customHeight="1" x14ac:dyDescent="0.35">
      <c r="A12" s="51" t="s">
        <v>281</v>
      </c>
      <c r="B12" s="14"/>
      <c r="C12" s="34">
        <v>1.2</v>
      </c>
      <c r="D12" s="52">
        <f t="shared" si="0"/>
        <v>0</v>
      </c>
      <c r="E12" s="53"/>
      <c r="F12" s="7"/>
    </row>
    <row r="13" spans="1:10" ht="62.25" customHeight="1" x14ac:dyDescent="0.35">
      <c r="A13" s="51" t="s">
        <v>18</v>
      </c>
      <c r="B13" s="81" t="s">
        <v>19</v>
      </c>
      <c r="C13" s="81"/>
      <c r="D13" s="81"/>
      <c r="E13" s="55"/>
      <c r="F13" s="56"/>
    </row>
    <row r="14" spans="1:10" ht="69" customHeight="1" x14ac:dyDescent="0.35">
      <c r="A14" s="51" t="s">
        <v>16</v>
      </c>
      <c r="B14" s="81" t="s">
        <v>20</v>
      </c>
      <c r="C14" s="81"/>
      <c r="D14" s="81"/>
      <c r="E14" s="55"/>
      <c r="F14" s="57"/>
    </row>
    <row r="15" spans="1:10" ht="41.25" customHeight="1" x14ac:dyDescent="0.35">
      <c r="A15" s="58" t="s">
        <v>17</v>
      </c>
      <c r="B15" s="78" t="s">
        <v>26</v>
      </c>
      <c r="C15" s="78"/>
      <c r="D15" s="78"/>
      <c r="E15" s="59"/>
      <c r="F15" s="60"/>
    </row>
    <row r="16" spans="1:10" s="67" customFormat="1" x14ac:dyDescent="0.35"/>
    <row r="17" spans="1:8" s="67" customFormat="1" ht="41.25" customHeight="1" x14ac:dyDescent="0.35">
      <c r="A17" s="1" t="s">
        <v>371</v>
      </c>
      <c r="B17" s="87"/>
      <c r="C17" s="87"/>
      <c r="D17" s="87"/>
      <c r="F17" s="68"/>
    </row>
    <row r="18" spans="1:8" s="67" customFormat="1" x14ac:dyDescent="0.35"/>
    <row r="19" spans="1:8" ht="61.5" customHeight="1" x14ac:dyDescent="0.35">
      <c r="A19" s="1" t="s">
        <v>289</v>
      </c>
      <c r="B19" s="1" t="s">
        <v>282</v>
      </c>
      <c r="C19" s="1" t="s">
        <v>283</v>
      </c>
      <c r="D19" s="1" t="s">
        <v>284</v>
      </c>
      <c r="E19" s="1" t="s">
        <v>285</v>
      </c>
      <c r="F19" s="1" t="s">
        <v>286</v>
      </c>
      <c r="G19" s="2" t="s">
        <v>287</v>
      </c>
      <c r="H19" s="2" t="s">
        <v>288</v>
      </c>
    </row>
    <row r="20" spans="1:8" x14ac:dyDescent="0.35">
      <c r="A20" s="88" t="s">
        <v>42</v>
      </c>
      <c r="B20" s="88" t="s">
        <v>290</v>
      </c>
      <c r="C20" s="62" t="s">
        <v>309</v>
      </c>
      <c r="D20" s="61"/>
      <c r="E20" s="61"/>
      <c r="F20" s="61"/>
      <c r="G20" s="61"/>
      <c r="H20" s="61"/>
    </row>
    <row r="21" spans="1:8" x14ac:dyDescent="0.35">
      <c r="A21" s="89"/>
      <c r="B21" s="89"/>
      <c r="C21" s="62" t="s">
        <v>310</v>
      </c>
      <c r="D21" s="61"/>
      <c r="E21" s="61"/>
      <c r="F21" s="61"/>
      <c r="G21" s="61"/>
      <c r="H21" s="61"/>
    </row>
    <row r="22" spans="1:8" x14ac:dyDescent="0.35">
      <c r="A22" s="90"/>
      <c r="B22" s="90"/>
      <c r="C22" s="62" t="s">
        <v>311</v>
      </c>
      <c r="D22" s="61"/>
      <c r="E22" s="61"/>
      <c r="F22" s="61"/>
      <c r="G22" s="61"/>
      <c r="H22" s="61"/>
    </row>
    <row r="23" spans="1:8" x14ac:dyDescent="0.35">
      <c r="A23" s="88" t="s">
        <v>99</v>
      </c>
      <c r="B23" s="88" t="s">
        <v>291</v>
      </c>
      <c r="C23" s="62" t="s">
        <v>309</v>
      </c>
      <c r="D23" s="61"/>
      <c r="E23" s="61"/>
      <c r="F23" s="61"/>
      <c r="G23" s="61"/>
      <c r="H23" s="61"/>
    </row>
    <row r="24" spans="1:8" x14ac:dyDescent="0.35">
      <c r="A24" s="89"/>
      <c r="B24" s="89"/>
      <c r="C24" s="62" t="s">
        <v>312</v>
      </c>
      <c r="D24" s="61"/>
      <c r="E24" s="61"/>
      <c r="F24" s="61"/>
      <c r="G24" s="61"/>
      <c r="H24" s="61"/>
    </row>
    <row r="25" spans="1:8" x14ac:dyDescent="0.35">
      <c r="A25" s="89"/>
      <c r="B25" s="89"/>
      <c r="C25" s="62" t="s">
        <v>313</v>
      </c>
      <c r="D25" s="61"/>
      <c r="E25" s="61"/>
      <c r="F25" s="61"/>
      <c r="G25" s="61"/>
      <c r="H25" s="61"/>
    </row>
    <row r="26" spans="1:8" x14ac:dyDescent="0.35">
      <c r="A26" s="89"/>
      <c r="B26" s="89"/>
      <c r="C26" s="62" t="s">
        <v>314</v>
      </c>
      <c r="D26" s="61"/>
      <c r="E26" s="61"/>
      <c r="F26" s="61"/>
      <c r="G26" s="61"/>
      <c r="H26" s="61"/>
    </row>
    <row r="27" spans="1:8" x14ac:dyDescent="0.35">
      <c r="A27" s="89"/>
      <c r="B27" s="89"/>
      <c r="C27" s="62" t="s">
        <v>315</v>
      </c>
      <c r="D27" s="61"/>
      <c r="E27" s="61"/>
      <c r="F27" s="61"/>
      <c r="G27" s="61"/>
      <c r="H27" s="61"/>
    </row>
    <row r="28" spans="1:8" x14ac:dyDescent="0.35">
      <c r="A28" s="89"/>
      <c r="B28" s="89"/>
      <c r="C28" s="63" t="s">
        <v>370</v>
      </c>
      <c r="D28" s="61"/>
      <c r="E28" s="61"/>
      <c r="F28" s="61"/>
      <c r="G28" s="61"/>
      <c r="H28" s="61"/>
    </row>
    <row r="29" spans="1:8" x14ac:dyDescent="0.35">
      <c r="A29" s="89"/>
      <c r="B29" s="89"/>
      <c r="C29" s="63" t="s">
        <v>316</v>
      </c>
      <c r="D29" s="61"/>
      <c r="E29" s="61"/>
      <c r="F29" s="61"/>
      <c r="G29" s="61"/>
      <c r="H29" s="61"/>
    </row>
    <row r="30" spans="1:8" x14ac:dyDescent="0.35">
      <c r="A30" s="89"/>
      <c r="B30" s="89"/>
      <c r="C30" s="63" t="s">
        <v>317</v>
      </c>
      <c r="D30" s="61"/>
      <c r="E30" s="61"/>
      <c r="F30" s="61"/>
      <c r="G30" s="61"/>
      <c r="H30" s="61"/>
    </row>
    <row r="31" spans="1:8" x14ac:dyDescent="0.35">
      <c r="A31" s="89"/>
      <c r="B31" s="89"/>
      <c r="C31" s="63" t="s">
        <v>318</v>
      </c>
      <c r="D31" s="61"/>
      <c r="E31" s="61"/>
      <c r="F31" s="61"/>
      <c r="G31" s="61"/>
      <c r="H31" s="61"/>
    </row>
    <row r="32" spans="1:8" x14ac:dyDescent="0.35">
      <c r="A32" s="89"/>
      <c r="B32" s="89"/>
      <c r="C32" s="63" t="s">
        <v>319</v>
      </c>
      <c r="D32" s="61"/>
      <c r="E32" s="61"/>
      <c r="F32" s="61"/>
      <c r="G32" s="61"/>
      <c r="H32" s="61"/>
    </row>
    <row r="33" spans="1:8" x14ac:dyDescent="0.35">
      <c r="A33" s="89"/>
      <c r="B33" s="90"/>
      <c r="C33" s="63" t="s">
        <v>320</v>
      </c>
      <c r="D33" s="61"/>
      <c r="E33" s="61"/>
      <c r="F33" s="61"/>
      <c r="G33" s="61"/>
      <c r="H33" s="61"/>
    </row>
    <row r="34" spans="1:8" x14ac:dyDescent="0.35">
      <c r="A34" s="89"/>
      <c r="B34" s="84" t="s">
        <v>292</v>
      </c>
      <c r="C34" s="63" t="s">
        <v>321</v>
      </c>
      <c r="D34" s="61"/>
      <c r="E34" s="61"/>
      <c r="F34" s="61"/>
      <c r="G34" s="61"/>
      <c r="H34" s="61"/>
    </row>
    <row r="35" spans="1:8" x14ac:dyDescent="0.35">
      <c r="A35" s="89"/>
      <c r="B35" s="85"/>
      <c r="C35" s="63" t="s">
        <v>322</v>
      </c>
      <c r="D35" s="61"/>
      <c r="E35" s="61"/>
      <c r="F35" s="61"/>
      <c r="G35" s="61"/>
      <c r="H35" s="61"/>
    </row>
    <row r="36" spans="1:8" x14ac:dyDescent="0.35">
      <c r="A36" s="89"/>
      <c r="B36" s="85"/>
      <c r="C36" s="63" t="s">
        <v>323</v>
      </c>
      <c r="D36" s="61"/>
      <c r="E36" s="61"/>
      <c r="F36" s="61"/>
      <c r="G36" s="61"/>
      <c r="H36" s="61"/>
    </row>
    <row r="37" spans="1:8" x14ac:dyDescent="0.35">
      <c r="A37" s="89"/>
      <c r="B37" s="85"/>
      <c r="C37" s="63" t="s">
        <v>324</v>
      </c>
      <c r="D37" s="61"/>
      <c r="E37" s="61"/>
      <c r="F37" s="61"/>
      <c r="G37" s="61"/>
      <c r="H37" s="61"/>
    </row>
    <row r="38" spans="1:8" x14ac:dyDescent="0.35">
      <c r="A38" s="89"/>
      <c r="B38" s="85"/>
      <c r="C38" s="63" t="s">
        <v>325</v>
      </c>
      <c r="D38" s="61"/>
      <c r="E38" s="61"/>
      <c r="F38" s="61"/>
      <c r="G38" s="61"/>
      <c r="H38" s="61"/>
    </row>
    <row r="39" spans="1:8" x14ac:dyDescent="0.35">
      <c r="A39" s="89"/>
      <c r="B39" s="85"/>
      <c r="C39" s="63" t="s">
        <v>326</v>
      </c>
      <c r="D39" s="61"/>
      <c r="E39" s="61"/>
      <c r="F39" s="61"/>
      <c r="G39" s="61"/>
      <c r="H39" s="61"/>
    </row>
    <row r="40" spans="1:8" x14ac:dyDescent="0.35">
      <c r="A40" s="89"/>
      <c r="B40" s="85"/>
      <c r="C40" s="63" t="s">
        <v>327</v>
      </c>
      <c r="D40" s="61"/>
      <c r="E40" s="61"/>
      <c r="F40" s="61"/>
      <c r="G40" s="61"/>
      <c r="H40" s="61"/>
    </row>
    <row r="41" spans="1:8" x14ac:dyDescent="0.35">
      <c r="A41" s="89"/>
      <c r="B41" s="85"/>
      <c r="C41" s="63" t="s">
        <v>328</v>
      </c>
      <c r="D41" s="61"/>
      <c r="E41" s="61"/>
      <c r="F41" s="61"/>
      <c r="G41" s="61"/>
      <c r="H41" s="61"/>
    </row>
    <row r="42" spans="1:8" x14ac:dyDescent="0.35">
      <c r="A42" s="89"/>
      <c r="B42" s="86"/>
      <c r="C42" s="63" t="s">
        <v>329</v>
      </c>
      <c r="D42" s="61"/>
      <c r="E42" s="61"/>
      <c r="F42" s="61"/>
      <c r="G42" s="61"/>
      <c r="H42" s="61"/>
    </row>
    <row r="43" spans="1:8" x14ac:dyDescent="0.35">
      <c r="A43" s="89"/>
      <c r="B43" s="84" t="s">
        <v>293</v>
      </c>
      <c r="C43" s="63" t="s">
        <v>330</v>
      </c>
      <c r="D43" s="61"/>
      <c r="E43" s="61"/>
      <c r="F43" s="61"/>
      <c r="G43" s="61"/>
      <c r="H43" s="61"/>
    </row>
    <row r="44" spans="1:8" x14ac:dyDescent="0.35">
      <c r="A44" s="89"/>
      <c r="B44" s="85"/>
      <c r="C44" s="63" t="s">
        <v>331</v>
      </c>
      <c r="D44" s="61"/>
      <c r="E44" s="61"/>
      <c r="F44" s="61"/>
      <c r="G44" s="61"/>
      <c r="H44" s="61"/>
    </row>
    <row r="45" spans="1:8" x14ac:dyDescent="0.35">
      <c r="A45" s="89"/>
      <c r="B45" s="85"/>
      <c r="C45" s="63" t="s">
        <v>332</v>
      </c>
      <c r="D45" s="61"/>
      <c r="E45" s="61"/>
      <c r="F45" s="61"/>
      <c r="G45" s="61"/>
      <c r="H45" s="61"/>
    </row>
    <row r="46" spans="1:8" x14ac:dyDescent="0.35">
      <c r="A46" s="89"/>
      <c r="B46" s="85"/>
      <c r="C46" s="63" t="s">
        <v>333</v>
      </c>
      <c r="D46" s="61"/>
      <c r="E46" s="61"/>
      <c r="F46" s="61"/>
      <c r="G46" s="61"/>
      <c r="H46" s="61"/>
    </row>
    <row r="47" spans="1:8" x14ac:dyDescent="0.35">
      <c r="A47" s="89"/>
      <c r="B47" s="85"/>
      <c r="C47" s="63" t="s">
        <v>334</v>
      </c>
      <c r="D47" s="61"/>
      <c r="E47" s="61"/>
      <c r="F47" s="61"/>
      <c r="G47" s="61"/>
      <c r="H47" s="61"/>
    </row>
    <row r="48" spans="1:8" x14ac:dyDescent="0.35">
      <c r="A48" s="89"/>
      <c r="B48" s="85"/>
      <c r="C48" s="63" t="s">
        <v>335</v>
      </c>
      <c r="D48" s="61"/>
      <c r="E48" s="61"/>
      <c r="F48" s="61"/>
      <c r="G48" s="61"/>
      <c r="H48" s="61"/>
    </row>
    <row r="49" spans="1:8" x14ac:dyDescent="0.35">
      <c r="A49" s="89"/>
      <c r="B49" s="85"/>
      <c r="C49" s="63" t="s">
        <v>336</v>
      </c>
      <c r="D49" s="61"/>
      <c r="E49" s="61"/>
      <c r="F49" s="61"/>
      <c r="G49" s="61"/>
      <c r="H49" s="61"/>
    </row>
    <row r="50" spans="1:8" x14ac:dyDescent="0.35">
      <c r="A50" s="89"/>
      <c r="B50" s="85"/>
      <c r="C50" s="63" t="s">
        <v>337</v>
      </c>
      <c r="D50" s="61"/>
      <c r="E50" s="61"/>
      <c r="F50" s="61"/>
      <c r="G50" s="61"/>
      <c r="H50" s="61"/>
    </row>
    <row r="51" spans="1:8" x14ac:dyDescent="0.35">
      <c r="A51" s="89"/>
      <c r="B51" s="85"/>
      <c r="C51" s="63" t="s">
        <v>345</v>
      </c>
      <c r="D51" s="61"/>
      <c r="E51" s="61"/>
      <c r="F51" s="61"/>
      <c r="G51" s="61"/>
      <c r="H51" s="61"/>
    </row>
    <row r="52" spans="1:8" x14ac:dyDescent="0.35">
      <c r="A52" s="89"/>
      <c r="B52" s="86"/>
      <c r="C52" s="63" t="s">
        <v>338</v>
      </c>
      <c r="D52" s="61"/>
      <c r="E52" s="61"/>
      <c r="F52" s="61"/>
      <c r="G52" s="61"/>
      <c r="H52" s="61"/>
    </row>
    <row r="53" spans="1:8" x14ac:dyDescent="0.35">
      <c r="A53" s="89"/>
      <c r="B53" s="84" t="s">
        <v>294</v>
      </c>
      <c r="C53" s="63" t="s">
        <v>339</v>
      </c>
      <c r="D53" s="61"/>
      <c r="E53" s="61"/>
      <c r="F53" s="61"/>
      <c r="G53" s="61"/>
      <c r="H53" s="61"/>
    </row>
    <row r="54" spans="1:8" x14ac:dyDescent="0.35">
      <c r="A54" s="89"/>
      <c r="B54" s="86"/>
      <c r="C54" s="63" t="s">
        <v>340</v>
      </c>
      <c r="D54" s="61"/>
      <c r="E54" s="61"/>
      <c r="F54" s="61"/>
      <c r="G54" s="61"/>
      <c r="H54" s="61"/>
    </row>
    <row r="55" spans="1:8" x14ac:dyDescent="0.35">
      <c r="A55" s="84" t="s">
        <v>255</v>
      </c>
      <c r="B55" s="84" t="s">
        <v>295</v>
      </c>
      <c r="C55" s="63" t="s">
        <v>309</v>
      </c>
      <c r="D55" s="61"/>
      <c r="E55" s="61"/>
      <c r="F55" s="61"/>
      <c r="G55" s="61"/>
      <c r="H55" s="61"/>
    </row>
    <row r="56" spans="1:8" x14ac:dyDescent="0.35">
      <c r="A56" s="85"/>
      <c r="B56" s="85"/>
      <c r="C56" s="63" t="s">
        <v>312</v>
      </c>
      <c r="D56" s="61"/>
      <c r="E56" s="61"/>
      <c r="F56" s="61"/>
      <c r="G56" s="61"/>
      <c r="H56" s="61"/>
    </row>
    <row r="57" spans="1:8" x14ac:dyDescent="0.35">
      <c r="A57" s="85"/>
      <c r="B57" s="86"/>
      <c r="C57" s="63" t="s">
        <v>311</v>
      </c>
      <c r="D57" s="61"/>
      <c r="E57" s="61"/>
      <c r="F57" s="61"/>
      <c r="G57" s="61"/>
      <c r="H57" s="61"/>
    </row>
    <row r="58" spans="1:8" x14ac:dyDescent="0.35">
      <c r="A58" s="85"/>
      <c r="B58" s="84" t="s">
        <v>296</v>
      </c>
      <c r="C58" s="63" t="s">
        <v>341</v>
      </c>
      <c r="D58" s="61"/>
      <c r="E58" s="61"/>
      <c r="F58" s="61"/>
      <c r="G58" s="61"/>
      <c r="H58" s="61"/>
    </row>
    <row r="59" spans="1:8" x14ac:dyDescent="0.35">
      <c r="A59" s="85"/>
      <c r="B59" s="85"/>
      <c r="C59" s="63" t="s">
        <v>342</v>
      </c>
      <c r="D59" s="61"/>
      <c r="E59" s="61"/>
      <c r="F59" s="61"/>
      <c r="G59" s="61"/>
      <c r="H59" s="61"/>
    </row>
    <row r="60" spans="1:8" x14ac:dyDescent="0.35">
      <c r="A60" s="85"/>
      <c r="B60" s="85"/>
      <c r="C60" s="63" t="s">
        <v>343</v>
      </c>
      <c r="D60" s="61"/>
      <c r="E60" s="61"/>
      <c r="F60" s="61"/>
      <c r="G60" s="61"/>
      <c r="H60" s="61"/>
    </row>
    <row r="61" spans="1:8" x14ac:dyDescent="0.35">
      <c r="A61" s="85"/>
      <c r="B61" s="86"/>
      <c r="C61" s="63" t="s">
        <v>344</v>
      </c>
      <c r="D61" s="61"/>
      <c r="E61" s="61"/>
      <c r="F61" s="61"/>
      <c r="G61" s="61"/>
      <c r="H61" s="61"/>
    </row>
    <row r="62" spans="1:8" x14ac:dyDescent="0.35">
      <c r="A62" s="85"/>
      <c r="B62" s="34" t="s">
        <v>297</v>
      </c>
      <c r="C62" s="63" t="s">
        <v>345</v>
      </c>
      <c r="D62" s="61"/>
      <c r="E62" s="61"/>
      <c r="F62" s="61"/>
      <c r="G62" s="61"/>
      <c r="H62" s="61"/>
    </row>
    <row r="63" spans="1:8" x14ac:dyDescent="0.35">
      <c r="A63" s="85"/>
      <c r="B63" s="84" t="s">
        <v>298</v>
      </c>
      <c r="C63" s="63" t="s">
        <v>346</v>
      </c>
      <c r="D63" s="61"/>
      <c r="E63" s="61"/>
      <c r="F63" s="61"/>
      <c r="G63" s="61"/>
      <c r="H63" s="61"/>
    </row>
    <row r="64" spans="1:8" x14ac:dyDescent="0.35">
      <c r="A64" s="85"/>
      <c r="B64" s="85"/>
      <c r="C64" s="63" t="s">
        <v>347</v>
      </c>
      <c r="D64" s="61"/>
      <c r="E64" s="61"/>
      <c r="F64" s="61"/>
      <c r="G64" s="61"/>
      <c r="H64" s="61"/>
    </row>
    <row r="65" spans="1:8" x14ac:dyDescent="0.35">
      <c r="A65" s="85"/>
      <c r="B65" s="85"/>
      <c r="C65" s="63" t="s">
        <v>348</v>
      </c>
      <c r="D65" s="61"/>
      <c r="E65" s="61"/>
      <c r="F65" s="61"/>
      <c r="G65" s="61"/>
      <c r="H65" s="61"/>
    </row>
    <row r="66" spans="1:8" x14ac:dyDescent="0.35">
      <c r="A66" s="85"/>
      <c r="B66" s="85"/>
      <c r="C66" s="63" t="s">
        <v>349</v>
      </c>
      <c r="D66" s="61"/>
      <c r="E66" s="61"/>
      <c r="F66" s="61"/>
      <c r="G66" s="61"/>
      <c r="H66" s="61"/>
    </row>
    <row r="67" spans="1:8" x14ac:dyDescent="0.35">
      <c r="A67" s="86"/>
      <c r="B67" s="86"/>
      <c r="C67" s="63" t="s">
        <v>350</v>
      </c>
      <c r="D67" s="61"/>
      <c r="E67" s="61"/>
      <c r="F67" s="61"/>
      <c r="G67" s="61"/>
      <c r="H67" s="61"/>
    </row>
    <row r="68" spans="1:8" x14ac:dyDescent="0.35">
      <c r="A68" s="84" t="s">
        <v>143</v>
      </c>
      <c r="B68" s="84" t="s">
        <v>299</v>
      </c>
      <c r="C68" s="63" t="s">
        <v>351</v>
      </c>
      <c r="D68" s="61"/>
      <c r="E68" s="61"/>
      <c r="F68" s="61"/>
      <c r="G68" s="61"/>
      <c r="H68" s="61"/>
    </row>
    <row r="69" spans="1:8" x14ac:dyDescent="0.35">
      <c r="A69" s="85"/>
      <c r="B69" s="85"/>
      <c r="C69" s="63" t="s">
        <v>352</v>
      </c>
      <c r="D69" s="61"/>
      <c r="E69" s="61"/>
      <c r="F69" s="61"/>
      <c r="G69" s="61"/>
      <c r="H69" s="61"/>
    </row>
    <row r="70" spans="1:8" x14ac:dyDescent="0.35">
      <c r="A70" s="85"/>
      <c r="B70" s="86"/>
      <c r="C70" s="63" t="s">
        <v>353</v>
      </c>
      <c r="D70" s="61"/>
      <c r="E70" s="61"/>
      <c r="F70" s="61"/>
      <c r="G70" s="61"/>
      <c r="H70" s="61"/>
    </row>
    <row r="71" spans="1:8" x14ac:dyDescent="0.35">
      <c r="A71" s="85"/>
      <c r="B71" s="84" t="s">
        <v>300</v>
      </c>
      <c r="C71" s="63" t="s">
        <v>354</v>
      </c>
      <c r="D71" s="61"/>
      <c r="E71" s="61"/>
      <c r="F71" s="61"/>
      <c r="G71" s="61"/>
      <c r="H71" s="61"/>
    </row>
    <row r="72" spans="1:8" x14ac:dyDescent="0.35">
      <c r="A72" s="85"/>
      <c r="B72" s="85"/>
      <c r="C72" s="63" t="s">
        <v>355</v>
      </c>
      <c r="D72" s="61"/>
      <c r="E72" s="61"/>
      <c r="F72" s="61"/>
      <c r="G72" s="61"/>
      <c r="H72" s="61"/>
    </row>
    <row r="73" spans="1:8" x14ac:dyDescent="0.35">
      <c r="A73" s="85"/>
      <c r="B73" s="86"/>
      <c r="C73" s="63" t="s">
        <v>356</v>
      </c>
      <c r="D73" s="61"/>
      <c r="E73" s="61"/>
      <c r="F73" s="61"/>
      <c r="G73" s="61"/>
      <c r="H73" s="61"/>
    </row>
    <row r="74" spans="1:8" x14ac:dyDescent="0.35">
      <c r="A74" s="85"/>
      <c r="B74" s="34" t="s">
        <v>301</v>
      </c>
      <c r="C74" s="63" t="s">
        <v>357</v>
      </c>
      <c r="D74" s="61"/>
      <c r="E74" s="61"/>
      <c r="F74" s="61"/>
      <c r="G74" s="61"/>
      <c r="H74" s="61"/>
    </row>
    <row r="75" spans="1:8" x14ac:dyDescent="0.35">
      <c r="A75" s="85"/>
      <c r="B75" s="84" t="s">
        <v>302</v>
      </c>
      <c r="C75" s="63" t="s">
        <v>357</v>
      </c>
      <c r="D75" s="61"/>
      <c r="E75" s="61"/>
      <c r="F75" s="61"/>
      <c r="G75" s="61"/>
      <c r="H75" s="61"/>
    </row>
    <row r="76" spans="1:8" x14ac:dyDescent="0.35">
      <c r="A76" s="85"/>
      <c r="B76" s="85"/>
      <c r="C76" s="63" t="s">
        <v>358</v>
      </c>
      <c r="D76" s="61"/>
      <c r="E76" s="61"/>
      <c r="F76" s="61"/>
      <c r="G76" s="61"/>
      <c r="H76" s="61"/>
    </row>
    <row r="77" spans="1:8" x14ac:dyDescent="0.35">
      <c r="A77" s="85"/>
      <c r="B77" s="86"/>
      <c r="C77" s="63" t="s">
        <v>359</v>
      </c>
      <c r="D77" s="61"/>
      <c r="E77" s="61"/>
      <c r="F77" s="61"/>
      <c r="G77" s="61"/>
      <c r="H77" s="61"/>
    </row>
    <row r="78" spans="1:8" x14ac:dyDescent="0.35">
      <c r="A78" s="85"/>
      <c r="B78" s="34" t="s">
        <v>303</v>
      </c>
      <c r="C78" s="63" t="s">
        <v>360</v>
      </c>
      <c r="D78" s="61"/>
      <c r="E78" s="61"/>
      <c r="F78" s="61"/>
      <c r="G78" s="61"/>
      <c r="H78" s="61"/>
    </row>
    <row r="79" spans="1:8" x14ac:dyDescent="0.35">
      <c r="A79" s="85"/>
      <c r="B79" s="34" t="s">
        <v>304</v>
      </c>
      <c r="C79" s="63" t="s">
        <v>361</v>
      </c>
      <c r="D79" s="61"/>
      <c r="E79" s="61"/>
      <c r="F79" s="61"/>
      <c r="G79" s="61"/>
      <c r="H79" s="61"/>
    </row>
    <row r="80" spans="1:8" x14ac:dyDescent="0.35">
      <c r="A80" s="85"/>
      <c r="B80" s="34" t="s">
        <v>305</v>
      </c>
      <c r="C80" s="63" t="s">
        <v>362</v>
      </c>
      <c r="D80" s="61"/>
      <c r="E80" s="61"/>
      <c r="F80" s="61"/>
      <c r="G80" s="61"/>
      <c r="H80" s="61"/>
    </row>
    <row r="81" spans="1:8" x14ac:dyDescent="0.35">
      <c r="A81" s="85"/>
      <c r="B81" s="84" t="s">
        <v>306</v>
      </c>
      <c r="C81" s="63" t="s">
        <v>363</v>
      </c>
      <c r="D81" s="61"/>
      <c r="E81" s="61"/>
      <c r="F81" s="61"/>
      <c r="G81" s="61"/>
      <c r="H81" s="61"/>
    </row>
    <row r="82" spans="1:8" x14ac:dyDescent="0.35">
      <c r="A82" s="85"/>
      <c r="B82" s="86"/>
      <c r="C82" s="63" t="s">
        <v>364</v>
      </c>
      <c r="D82" s="61"/>
      <c r="E82" s="61"/>
      <c r="F82" s="61"/>
      <c r="G82" s="61"/>
      <c r="H82" s="61"/>
    </row>
    <row r="83" spans="1:8" x14ac:dyDescent="0.35">
      <c r="A83" s="85"/>
      <c r="B83" s="34" t="s">
        <v>307</v>
      </c>
      <c r="C83" s="63" t="s">
        <v>365</v>
      </c>
      <c r="D83" s="61"/>
      <c r="E83" s="61"/>
      <c r="F83" s="61"/>
      <c r="G83" s="61"/>
      <c r="H83" s="61"/>
    </row>
    <row r="84" spans="1:8" x14ac:dyDescent="0.35">
      <c r="A84" s="85"/>
      <c r="B84" s="84" t="s">
        <v>308</v>
      </c>
      <c r="C84" s="63" t="s">
        <v>366</v>
      </c>
      <c r="D84" s="61"/>
      <c r="E84" s="61"/>
      <c r="F84" s="61"/>
      <c r="G84" s="61"/>
      <c r="H84" s="61"/>
    </row>
    <row r="85" spans="1:8" x14ac:dyDescent="0.35">
      <c r="A85" s="86"/>
      <c r="B85" s="86"/>
      <c r="C85" s="63" t="s">
        <v>367</v>
      </c>
      <c r="D85" s="61"/>
      <c r="E85" s="61"/>
      <c r="F85" s="61"/>
      <c r="G85" s="61"/>
      <c r="H85" s="61"/>
    </row>
    <row r="88" spans="1:8" ht="21" x14ac:dyDescent="0.35">
      <c r="A88" s="69" t="s">
        <v>373</v>
      </c>
    </row>
    <row r="89" spans="1:8" ht="21" x14ac:dyDescent="0.35">
      <c r="A89" s="69" t="s">
        <v>28</v>
      </c>
    </row>
  </sheetData>
  <mergeCells count="26">
    <mergeCell ref="B17:D17"/>
    <mergeCell ref="A55:A67"/>
    <mergeCell ref="B55:B57"/>
    <mergeCell ref="B58:B61"/>
    <mergeCell ref="B63:B67"/>
    <mergeCell ref="A20:A22"/>
    <mergeCell ref="B20:B22"/>
    <mergeCell ref="A23:A54"/>
    <mergeCell ref="B23:B33"/>
    <mergeCell ref="B34:B42"/>
    <mergeCell ref="B43:B52"/>
    <mergeCell ref="B53:B54"/>
    <mergeCell ref="A68:A85"/>
    <mergeCell ref="B68:B70"/>
    <mergeCell ref="B71:B73"/>
    <mergeCell ref="B75:B77"/>
    <mergeCell ref="B81:B82"/>
    <mergeCell ref="B84:B85"/>
    <mergeCell ref="B15:D15"/>
    <mergeCell ref="A1:I1"/>
    <mergeCell ref="A4:I4"/>
    <mergeCell ref="B13:D13"/>
    <mergeCell ref="B14:D14"/>
    <mergeCell ref="A6:G6"/>
    <mergeCell ref="A3:J3"/>
    <mergeCell ref="A2:J2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P1 LOT1A DIR COMMUNE SUD</vt:lpstr>
      <vt:lpstr>BPU P3 LOT 1A DIR COMMUNE SUD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BOGO Sarah</dc:creator>
  <cp:lastModifiedBy>MATTEONI Manon</cp:lastModifiedBy>
  <cp:lastPrinted>2020-03-09T11:14:50Z</cp:lastPrinted>
  <dcterms:created xsi:type="dcterms:W3CDTF">2019-07-17T09:48:48Z</dcterms:created>
  <dcterms:modified xsi:type="dcterms:W3CDTF">2026-02-05T11:05:15Z</dcterms:modified>
</cp:coreProperties>
</file>